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720" windowHeight="11640" tabRatio="944" firstSheet="4" activeTab="6"/>
  </bookViews>
  <sheets>
    <sheet name="AM" sheetId="35" r:id="rId1"/>
    <sheet name="1 FASCIA MIX" sheetId="29" r:id="rId2"/>
    <sheet name=" 2 FASCIA MIX" sheetId="38" r:id="rId3"/>
    <sheet name=" 3-4 FASCIA MIX" sheetId="39" r:id="rId4"/>
    <sheet name="1 FASCIA R" sheetId="40" r:id="rId5"/>
    <sheet name="2 FASCIA R" sheetId="41" r:id="rId6"/>
    <sheet name="3-4 FASCIA R" sheetId="42" r:id="rId7"/>
    <sheet name="1 FASCIA AF" sheetId="2" r:id="rId8"/>
    <sheet name="2 FASCIA AF" sheetId="33" r:id="rId9"/>
    <sheet name="3-4 FASCIA AF" sheetId="34" r:id="rId10"/>
  </sheets>
  <definedNames>
    <definedName name="_xlnm.Print_Area" localSheetId="2">' 2 FASCIA MIX'!$A$1:$AC$26</definedName>
    <definedName name="_xlnm.Print_Area" localSheetId="3">' 3-4 FASCIA MIX'!$A$1:$AC$29</definedName>
    <definedName name="_xlnm.Print_Area" localSheetId="7">'1 FASCIA AF'!$A$1:$Q$38</definedName>
    <definedName name="_xlnm.Print_Area" localSheetId="1">'1 FASCIA MIX'!$A$1:$AE$28</definedName>
    <definedName name="_xlnm.Print_Area" localSheetId="4">'1 FASCIA R'!$A$1:$Q$23</definedName>
    <definedName name="_xlnm.Print_Area" localSheetId="8">'2 FASCIA AF'!$A$1:$Q$46</definedName>
    <definedName name="_xlnm.Print_Area" localSheetId="5">'2 FASCIA R'!$A$1:$Q$27</definedName>
    <definedName name="_xlnm.Print_Area" localSheetId="9">'3-4 FASCIA AF'!$A$1:$Q$40</definedName>
    <definedName name="_xlnm.Print_Area" localSheetId="6">'3-4 FASCIA R'!$A$1:$Q$26</definedName>
    <definedName name="_xlnm.Print_Titles" localSheetId="2">' 2 FASCIA MIX'!$8:$9</definedName>
    <definedName name="_xlnm.Print_Titles" localSheetId="3">' 3-4 FASCIA MIX'!$8:$9</definedName>
    <definedName name="_xlnm.Print_Titles" localSheetId="7">'1 FASCIA AF'!$8:$9</definedName>
    <definedName name="_xlnm.Print_Titles" localSheetId="1">'1 FASCIA MIX'!$8:$9</definedName>
    <definedName name="_xlnm.Print_Titles" localSheetId="4">'1 FASCIA R'!$8:$9</definedName>
    <definedName name="_xlnm.Print_Titles" localSheetId="8">'2 FASCIA AF'!$8:$9</definedName>
    <definedName name="_xlnm.Print_Titles" localSheetId="5">'2 FASCIA R'!$8:$9</definedName>
    <definedName name="_xlnm.Print_Titles" localSheetId="9">'3-4 FASCIA AF'!$8:$9</definedName>
    <definedName name="_xlnm.Print_Titles" localSheetId="6">'3-4 FASCIA R'!$8:$9</definedName>
  </definedNames>
  <calcPr calcId="114210" fullCalcOnLoad="1"/>
</workbook>
</file>

<file path=xl/calcChain.xml><?xml version="1.0" encoding="utf-8"?>
<calcChain xmlns="http://schemas.openxmlformats.org/spreadsheetml/2006/main">
  <c r="E26" i="35"/>
  <c r="D26"/>
  <c r="E18"/>
  <c r="D18"/>
  <c r="E17"/>
  <c r="D17"/>
  <c r="E28" i="2"/>
  <c r="E20" i="34"/>
  <c r="E24" i="38"/>
  <c r="E14" i="29"/>
  <c r="E23"/>
  <c r="E10"/>
  <c r="E15"/>
  <c r="E12"/>
  <c r="E22"/>
  <c r="E16"/>
  <c r="E11"/>
  <c r="E17"/>
  <c r="E20"/>
  <c r="E19"/>
  <c r="E13"/>
  <c r="E24"/>
  <c r="E19" i="34"/>
  <c r="D19"/>
  <c r="E11"/>
  <c r="D11"/>
  <c r="E14"/>
  <c r="D14"/>
  <c r="E38"/>
  <c r="D38"/>
  <c r="E26"/>
  <c r="D26"/>
  <c r="E25"/>
  <c r="D25"/>
  <c r="E17"/>
  <c r="D17"/>
  <c r="D20"/>
  <c r="E23"/>
  <c r="D23"/>
  <c r="E34"/>
  <c r="D34"/>
  <c r="E16"/>
  <c r="D16"/>
  <c r="E32"/>
  <c r="D32"/>
  <c r="E28"/>
  <c r="D28"/>
  <c r="E21"/>
  <c r="D21"/>
  <c r="E18"/>
  <c r="D18"/>
  <c r="E20" i="33"/>
  <c r="D20"/>
  <c r="E37"/>
  <c r="D37"/>
  <c r="E33"/>
  <c r="D33"/>
  <c r="E15"/>
  <c r="D15"/>
  <c r="E18"/>
  <c r="D18"/>
  <c r="E31"/>
  <c r="D31"/>
  <c r="E30"/>
  <c r="D30"/>
  <c r="E41"/>
  <c r="D41"/>
  <c r="E23"/>
  <c r="D23"/>
  <c r="E22"/>
  <c r="D22"/>
  <c r="E19"/>
  <c r="D19"/>
  <c r="E36"/>
  <c r="D36"/>
  <c r="E17"/>
  <c r="D17"/>
  <c r="E25"/>
  <c r="D25"/>
  <c r="E32"/>
  <c r="D32"/>
  <c r="E39"/>
  <c r="D39"/>
  <c r="E40"/>
  <c r="D40"/>
  <c r="E35"/>
  <c r="D35"/>
  <c r="E34"/>
  <c r="D34"/>
  <c r="E22" i="2"/>
  <c r="D22"/>
  <c r="E21"/>
  <c r="D21"/>
  <c r="E15"/>
  <c r="D15"/>
  <c r="E34"/>
  <c r="D34"/>
  <c r="D28"/>
  <c r="E13"/>
  <c r="D13"/>
  <c r="E20"/>
  <c r="D20"/>
  <c r="E33"/>
  <c r="D33"/>
  <c r="E23"/>
  <c r="D23"/>
  <c r="E29"/>
  <c r="D29"/>
  <c r="E27"/>
  <c r="D27"/>
  <c r="E16"/>
  <c r="D16"/>
  <c r="E26"/>
  <c r="D26"/>
  <c r="E19" i="42"/>
  <c r="D19"/>
  <c r="E12"/>
  <c r="D12"/>
  <c r="E15"/>
  <c r="D15"/>
  <c r="E23"/>
  <c r="D23"/>
  <c r="E11"/>
  <c r="D11"/>
  <c r="E18"/>
  <c r="D18"/>
  <c r="E20"/>
  <c r="D20"/>
  <c r="E13"/>
  <c r="D13"/>
  <c r="E25"/>
  <c r="D25"/>
  <c r="E22"/>
  <c r="D22"/>
  <c r="E27" i="41"/>
  <c r="D27"/>
  <c r="E23"/>
  <c r="D23"/>
  <c r="E10"/>
  <c r="D10"/>
  <c r="E25"/>
  <c r="D25"/>
  <c r="E16"/>
  <c r="D16"/>
  <c r="E12"/>
  <c r="D12"/>
  <c r="E22"/>
  <c r="D22"/>
  <c r="E17"/>
  <c r="D17"/>
  <c r="E11"/>
  <c r="D11"/>
  <c r="E24"/>
  <c r="D24"/>
  <c r="E15"/>
  <c r="D15"/>
  <c r="E10" i="40"/>
  <c r="D10"/>
  <c r="E20"/>
  <c r="D20"/>
  <c r="E12"/>
  <c r="D12"/>
  <c r="E21"/>
  <c r="D21"/>
  <c r="E19"/>
  <c r="D19"/>
  <c r="E15"/>
  <c r="D15"/>
  <c r="E11"/>
  <c r="D11"/>
  <c r="E13"/>
  <c r="D13"/>
  <c r="E17"/>
  <c r="D17"/>
  <c r="E22"/>
  <c r="D22"/>
  <c r="E14"/>
  <c r="D14"/>
  <c r="E12" i="39"/>
  <c r="D12"/>
  <c r="E10"/>
  <c r="D10"/>
  <c r="E19"/>
  <c r="D19"/>
  <c r="E28"/>
  <c r="D28"/>
  <c r="E15"/>
  <c r="D15"/>
  <c r="E11"/>
  <c r="D11"/>
  <c r="E22"/>
  <c r="D22"/>
  <c r="E18"/>
  <c r="D18"/>
  <c r="E17"/>
  <c r="D17"/>
  <c r="E24"/>
  <c r="D24"/>
  <c r="E13"/>
  <c r="D13"/>
  <c r="E14"/>
  <c r="D14"/>
  <c r="E21"/>
  <c r="D21"/>
  <c r="E20"/>
  <c r="D20"/>
  <c r="E26"/>
  <c r="D26"/>
  <c r="E25" i="38"/>
  <c r="D25"/>
  <c r="D24"/>
  <c r="E21"/>
  <c r="D21"/>
  <c r="E22"/>
  <c r="D22"/>
  <c r="E11"/>
  <c r="D11"/>
  <c r="E10"/>
  <c r="D10"/>
  <c r="E15"/>
  <c r="D15"/>
  <c r="E12"/>
  <c r="D12"/>
  <c r="E16"/>
  <c r="D16"/>
  <c r="E13"/>
  <c r="D13"/>
  <c r="D24" i="29"/>
  <c r="D13"/>
  <c r="D19"/>
  <c r="D20"/>
  <c r="D17"/>
  <c r="D11"/>
  <c r="D16"/>
  <c r="D22"/>
  <c r="E35" i="34"/>
  <c r="E30"/>
  <c r="D30"/>
  <c r="E24"/>
  <c r="D24"/>
  <c r="E12"/>
  <c r="D12"/>
  <c r="E27"/>
  <c r="D27"/>
  <c r="E29"/>
  <c r="D29"/>
  <c r="E15"/>
  <c r="D15"/>
  <c r="E10"/>
  <c r="D10"/>
  <c r="E36"/>
  <c r="D35"/>
  <c r="D36"/>
  <c r="E14" i="42"/>
  <c r="D14"/>
  <c r="E21" i="29"/>
  <c r="D21"/>
  <c r="D12"/>
  <c r="D15"/>
  <c r="E19" i="2"/>
  <c r="D19"/>
  <c r="E11"/>
  <c r="D11"/>
  <c r="E17"/>
  <c r="D17"/>
  <c r="E18"/>
  <c r="D18"/>
  <c r="E24"/>
  <c r="D24"/>
  <c r="E10"/>
  <c r="D10"/>
  <c r="E25"/>
  <c r="D25"/>
  <c r="E31"/>
  <c r="D31"/>
  <c r="E30"/>
  <c r="D30"/>
  <c r="E12"/>
  <c r="D12"/>
  <c r="E17" i="38"/>
  <c r="D17"/>
  <c r="E18"/>
  <c r="D18"/>
  <c r="E14"/>
  <c r="D14"/>
  <c r="E19"/>
  <c r="D19"/>
  <c r="E20"/>
  <c r="D20"/>
  <c r="E12" i="33"/>
  <c r="D12"/>
  <c r="E27"/>
  <c r="D27"/>
  <c r="E44"/>
  <c r="D44"/>
  <c r="E11"/>
  <c r="D11"/>
  <c r="E42"/>
  <c r="D42"/>
  <c r="E28"/>
  <c r="D28"/>
  <c r="E14"/>
  <c r="D14"/>
  <c r="E23" i="39"/>
  <c r="D23"/>
  <c r="E20" i="41"/>
  <c r="D20"/>
  <c r="E26"/>
  <c r="D26"/>
  <c r="E19"/>
  <c r="D19"/>
  <c r="E13" i="33"/>
  <c r="D13"/>
  <c r="E16"/>
  <c r="D16"/>
  <c r="E29"/>
  <c r="D29"/>
  <c r="E43"/>
  <c r="D43"/>
  <c r="D14" i="29"/>
  <c r="E17" i="42"/>
  <c r="D17"/>
  <c r="E31" i="34"/>
  <c r="D31"/>
  <c r="E33"/>
  <c r="D33"/>
  <c r="E13"/>
  <c r="D13"/>
  <c r="E22"/>
  <c r="D22"/>
  <c r="E26" i="33"/>
  <c r="D26"/>
  <c r="E16" i="39"/>
  <c r="D16"/>
  <c r="E10" i="42"/>
  <c r="D10"/>
  <c r="E21"/>
  <c r="D21"/>
  <c r="E24"/>
  <c r="D24"/>
  <c r="E16"/>
  <c r="D16"/>
  <c r="E21" i="41"/>
  <c r="D21"/>
  <c r="E18"/>
  <c r="D18"/>
  <c r="E14"/>
  <c r="D14"/>
  <c r="E13"/>
  <c r="D13"/>
  <c r="E16" i="40"/>
  <c r="D16"/>
  <c r="E18"/>
  <c r="D18"/>
  <c r="E27" i="39"/>
  <c r="D27"/>
  <c r="E25"/>
  <c r="D25"/>
  <c r="E23" i="38"/>
  <c r="D23"/>
  <c r="E37" i="34"/>
  <c r="D37"/>
  <c r="E24" i="33"/>
  <c r="D24"/>
  <c r="E21"/>
  <c r="D21"/>
  <c r="E10"/>
  <c r="D10"/>
  <c r="E38"/>
  <c r="D38"/>
  <c r="E32" i="2"/>
  <c r="D32"/>
  <c r="E14"/>
  <c r="D14"/>
  <c r="E10" i="35"/>
  <c r="D10"/>
  <c r="D10" i="29"/>
  <c r="E18"/>
  <c r="D18"/>
  <c r="D23"/>
</calcChain>
</file>

<file path=xl/sharedStrings.xml><?xml version="1.0" encoding="utf-8"?>
<sst xmlns="http://schemas.openxmlformats.org/spreadsheetml/2006/main" count="487" uniqueCount="129">
  <si>
    <t>Ps.</t>
  </si>
  <si>
    <t>Società</t>
  </si>
  <si>
    <t>Tot.</t>
  </si>
  <si>
    <t>Tot. Attrez</t>
  </si>
  <si>
    <t>Suolo</t>
  </si>
  <si>
    <t>Trave</t>
  </si>
  <si>
    <t>A R T I S T I C A   F E M M I N I L E</t>
  </si>
  <si>
    <t>Denominazione Gara:</t>
  </si>
  <si>
    <t>Organizzata da:</t>
  </si>
  <si>
    <t>Impianto e Indirizzo:</t>
  </si>
  <si>
    <t>Mini Trampolino</t>
  </si>
  <si>
    <t>Comitato Regionale Lombardo Via Ovada, 40   20142 MILANO</t>
  </si>
  <si>
    <t>Parallele Asimmetr.</t>
  </si>
  <si>
    <t>**</t>
  </si>
  <si>
    <t>Sbarra</t>
  </si>
  <si>
    <t>Clavette</t>
  </si>
  <si>
    <t>Cerchio</t>
  </si>
  <si>
    <t>Palla</t>
  </si>
  <si>
    <t>Fune</t>
  </si>
  <si>
    <t xml:space="preserve">Palla </t>
  </si>
  <si>
    <t>Corpo   Libero</t>
  </si>
  <si>
    <t>COL.</t>
  </si>
  <si>
    <t>M I S T A</t>
  </si>
  <si>
    <t>Pen.</t>
  </si>
  <si>
    <t>Collettivo</t>
  </si>
  <si>
    <t>Volteggio Cubone</t>
  </si>
  <si>
    <t>Volteggio - Cubone</t>
  </si>
  <si>
    <t>Parallele Pari</t>
  </si>
  <si>
    <t xml:space="preserve">A R T I S T I C A   M A S C H I L E </t>
  </si>
  <si>
    <t>Parallele pari/asimm</t>
  </si>
  <si>
    <t xml:space="preserve">R I T M I C A </t>
  </si>
  <si>
    <t>Corpo Libero</t>
  </si>
  <si>
    <t>Suolo GAF</t>
  </si>
  <si>
    <t>Suolo GAM</t>
  </si>
  <si>
    <t>GINNICA 96</t>
  </si>
  <si>
    <t>GHISLANZONI GAL</t>
  </si>
  <si>
    <t>SPORTINSIEME</t>
  </si>
  <si>
    <t>ARTISTICA LARIO</t>
  </si>
  <si>
    <t>KINESIS</t>
  </si>
  <si>
    <t>V.E.R.A.</t>
  </si>
  <si>
    <t>FLYER GYM</t>
  </si>
  <si>
    <t>RITMICA SAN ZENO</t>
  </si>
  <si>
    <t>ARCI SPORT CASSANO</t>
  </si>
  <si>
    <t>CABIATE</t>
  </si>
  <si>
    <t>FYER GYM</t>
  </si>
  <si>
    <t>A.S.Dil. San Giorgio 79 DESIO</t>
  </si>
  <si>
    <t>PALA DESIO - Largo Azzurri D'Italia - DESIO (MB)</t>
  </si>
  <si>
    <t>Desio 11/12 Aprile 2015</t>
  </si>
  <si>
    <t>Coppa Italia  Finale Regionale 2015</t>
  </si>
  <si>
    <t>"COPPA ITALIA" FINALE REGIONALE  ------  1^ FASCIA (Artistica Maschile)</t>
  </si>
  <si>
    <t>"COPPA ITALIA" FINALE REGIONALE  ------  2^ FASCIA (Artistica Maschile)</t>
  </si>
  <si>
    <t>"COPPA ITALIA" FINALE REGIONALE  ------  3^ FASCIA (Artistica Maschile)</t>
  </si>
  <si>
    <t>"COPPA ITALIA" FINALE REGIONALE  ------  1^ FASCIA (Mista)</t>
  </si>
  <si>
    <t>"COPPA ITALIA" FINALE REGIONALE  ------  1^ FASCIA (Ritmica)</t>
  </si>
  <si>
    <t>"COPPA ITALIA" FINALE REGIONALE  ------  1^ FASCIA (Artistica Femminile)</t>
  </si>
  <si>
    <t>"COPPA ITALIA" FINALE REGIONALE  ------  2^ FASCIA (Mista)</t>
  </si>
  <si>
    <t>"COPPA ITALIA" FINALE REGIONALE  ------  2^ FASCIA (Ritmica)</t>
  </si>
  <si>
    <t>"COPPA ITALIA" FINALE REGIONALE  ------  2^ FASCIA (Artistica Femminile)</t>
  </si>
  <si>
    <t>"COPPA ITALIA" FINALE REGIONALE  ------  3^- 4^ FASCIA (Artistica Femminile)</t>
  </si>
  <si>
    <t>"COPPA ITALIA" FINALE REGIONALE  ------  3^ - 4^ FASCIA (Mista)</t>
  </si>
  <si>
    <t>"COPPA ITALIA" FINALE REGIONALE  ------  3^ - 4^ FASCIA (Ritmica)</t>
  </si>
  <si>
    <t>VIRTUS GIUSSANO</t>
  </si>
  <si>
    <t>GINNASTICA PAVESE</t>
  </si>
  <si>
    <t>GIOVENTU' OLIMPICA</t>
  </si>
  <si>
    <t>GINN. RIVOLTANA</t>
  </si>
  <si>
    <t>TRITIUM</t>
  </si>
  <si>
    <t>AIRONE MANTOVA</t>
  </si>
  <si>
    <t>TEAM ANNI VERDI</t>
  </si>
  <si>
    <t>ARTISTICA KORU</t>
  </si>
  <si>
    <t>SESTO 76 LISANZA</t>
  </si>
  <si>
    <t>GYMNASIUM 97</t>
  </si>
  <si>
    <t>GAL GYM TEAM LIXONUM</t>
  </si>
  <si>
    <t>CENTRO SCHUSTER</t>
  </si>
  <si>
    <t>ARTISTICA 82</t>
  </si>
  <si>
    <t>GINNASTICA LIXIO</t>
  </si>
  <si>
    <t>GINNASTICA AROSIO</t>
  </si>
  <si>
    <t>IL GIROTONDO</t>
  </si>
  <si>
    <t>GINNASTICA RIVOLTANA</t>
  </si>
  <si>
    <t>PRO CARATE</t>
  </si>
  <si>
    <t>SPORTING CLUB L. DA VINCI</t>
  </si>
  <si>
    <t>C.A.G.i</t>
  </si>
  <si>
    <t>PRO PATRIA 1883</t>
  </si>
  <si>
    <t>LA FENICE</t>
  </si>
  <si>
    <t>BUTTERFLAY GYM</t>
  </si>
  <si>
    <t>A.R.E.S.</t>
  </si>
  <si>
    <t>VIRTUS GALLARATE</t>
  </si>
  <si>
    <t>POL. AURORA OLGIATE</t>
  </si>
  <si>
    <t>FRANCO GYM 95</t>
  </si>
  <si>
    <t>PRO PATRIA BUSTESE</t>
  </si>
  <si>
    <t>COMENSE</t>
  </si>
  <si>
    <t>VARESINA Sq. A</t>
  </si>
  <si>
    <t>GYM ART 2014</t>
  </si>
  <si>
    <t>DAVERIO</t>
  </si>
  <si>
    <t>CITTA' DI OPERA</t>
  </si>
  <si>
    <t>GYMNICA TIRANO Sq. A</t>
  </si>
  <si>
    <t>GINNASTICA GIOY</t>
  </si>
  <si>
    <t>NUOVA GYMFIT</t>
  </si>
  <si>
    <t>VARESINA Sq. B</t>
  </si>
  <si>
    <t>GYMNICA TIRANO Sq. B</t>
  </si>
  <si>
    <t>GAL LISSONE</t>
  </si>
  <si>
    <t>GINN. RITMICA NERVIANESE</t>
  </si>
  <si>
    <t>SPORT PIU'</t>
  </si>
  <si>
    <t>SAN GIORGIO 79 DESIO</t>
  </si>
  <si>
    <t>SOC. GINN. SKILL</t>
  </si>
  <si>
    <t>GIMNIKA 2001</t>
  </si>
  <si>
    <t>CASATI ARCORE</t>
  </si>
  <si>
    <t>PRO CARATE - SQ. A</t>
  </si>
  <si>
    <t>POL. AURORA OLGIATE Sq. A</t>
  </si>
  <si>
    <t>TRITIUM SQ.B</t>
  </si>
  <si>
    <t>PRO CARATE - SQ. B</t>
  </si>
  <si>
    <t>ANTARES SERMIDE</t>
  </si>
  <si>
    <t>POL. AURORA OLGIATE Sq. B</t>
  </si>
  <si>
    <t>FUTURE GYM CASTEGGIO</t>
  </si>
  <si>
    <t>RIVOLTANA</t>
  </si>
  <si>
    <t>PRO LISSONE</t>
  </si>
  <si>
    <t>PRIMULA</t>
  </si>
  <si>
    <t>VARESINA</t>
  </si>
  <si>
    <t>NUOVA SONDRIO</t>
  </si>
  <si>
    <t>CABIATE Sq. A</t>
  </si>
  <si>
    <t>TREVICASS</t>
  </si>
  <si>
    <t>CABIATE Sq. B</t>
  </si>
  <si>
    <t>TRITIUM SQ.A</t>
  </si>
  <si>
    <t>FORZA E COSTANZA</t>
  </si>
  <si>
    <t>OROBICA BERGAMO</t>
  </si>
  <si>
    <t>GINN. MODERNA LEGNANO</t>
  </si>
  <si>
    <t>G.E.A.S.</t>
  </si>
  <si>
    <t>ABC…SPORT</t>
  </si>
  <si>
    <t>AURORA VEDANO</t>
  </si>
  <si>
    <t>GYM SPORTING CLUB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</si>
</sst>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5" formatCode="[$-F800]dddd\,\ mmmm\ dd\,\ yyyy"/>
    <numFmt numFmtId="167" formatCode="_-[$€]\ * #,##0.00_-;\-[$€]\ * #,##0.00_-;_-[$€]\ * \-??_-;_-@_-"/>
    <numFmt numFmtId="168" formatCode="[$-410]d\ mmmm\ yyyy;@"/>
  </numFmts>
  <fonts count="23">
    <font>
      <sz val="10"/>
      <name val="Century Gothic"/>
    </font>
    <font>
      <b/>
      <sz val="16"/>
      <color indexed="9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4"/>
      <color indexed="8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b/>
      <sz val="22"/>
      <color indexed="50"/>
      <name val="Arial"/>
      <family val="2"/>
    </font>
    <font>
      <sz val="12"/>
      <name val="Verdana"/>
      <family val="2"/>
    </font>
    <font>
      <b/>
      <i/>
      <sz val="18"/>
      <name val="Arial"/>
      <family val="2"/>
    </font>
    <font>
      <b/>
      <sz val="16"/>
      <color indexed="8"/>
      <name val="Verdan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7" fillId="0" borderId="0"/>
    <xf numFmtId="0" fontId="17" fillId="0" borderId="0"/>
    <xf numFmtId="41" fontId="17" fillId="0" borderId="0" applyFill="0" applyBorder="0" applyAlignment="0" applyProtection="0"/>
    <xf numFmtId="0" fontId="17" fillId="0" borderId="0"/>
  </cellStyleXfs>
  <cellXfs count="162">
    <xf numFmtId="0" fontId="0" fillId="0" borderId="0" xfId="0"/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5" fillId="0" borderId="14" xfId="0" applyNumberFormat="1" applyFont="1" applyBorder="1" applyAlignment="1">
      <alignment vertical="center"/>
    </xf>
    <xf numFmtId="0" fontId="14" fillId="0" borderId="0" xfId="0" quotePrefix="1" applyFont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left" vertical="center"/>
    </xf>
    <xf numFmtId="2" fontId="3" fillId="0" borderId="26" xfId="0" applyNumberFormat="1" applyFont="1" applyFill="1" applyBorder="1" applyAlignment="1">
      <alignment horizontal="left" vertical="center"/>
    </xf>
    <xf numFmtId="2" fontId="3" fillId="0" borderId="22" xfId="0" applyNumberFormat="1" applyFont="1" applyFill="1" applyBorder="1" applyAlignment="1">
      <alignment horizontal="left" vertical="center"/>
    </xf>
    <xf numFmtId="2" fontId="5" fillId="0" borderId="6" xfId="0" applyNumberFormat="1" applyFont="1" applyBorder="1" applyAlignment="1">
      <alignment vertical="center"/>
    </xf>
    <xf numFmtId="2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left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2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left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2" fontId="5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2" fontId="5" fillId="0" borderId="9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4" fontId="5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2" fontId="5" fillId="4" borderId="13" xfId="0" applyNumberFormat="1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2" fontId="11" fillId="0" borderId="12" xfId="0" applyNumberFormat="1" applyFont="1" applyBorder="1" applyAlignment="1">
      <alignment vertical="center"/>
    </xf>
    <xf numFmtId="2" fontId="11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37" xfId="0" quotePrefix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3" fillId="2" borderId="40" xfId="0" applyFont="1" applyFill="1" applyBorder="1" applyAlignment="1">
      <alignment horizontal="center" vertical="center"/>
    </xf>
  </cellXfs>
  <cellStyles count="5">
    <cellStyle name="Euro" xfId="1"/>
    <cellStyle name="Excel Built-in Normal" xfId="2"/>
    <cellStyle name="Migliaia [0] 2" xfId="3"/>
    <cellStyle name="Normale" xfId="0" builtinId="0"/>
    <cellStyle name="Normale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1025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</xdr:row>
      <xdr:rowOff>0</xdr:rowOff>
    </xdr:from>
    <xdr:to>
      <xdr:col>2</xdr:col>
      <xdr:colOff>485775</xdr:colOff>
      <xdr:row>14</xdr:row>
      <xdr:rowOff>0</xdr:rowOff>
    </xdr:to>
    <xdr:pic>
      <xdr:nvPicPr>
        <xdr:cNvPr id="1026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2579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</xdr:row>
      <xdr:rowOff>0</xdr:rowOff>
    </xdr:from>
    <xdr:to>
      <xdr:col>2</xdr:col>
      <xdr:colOff>428625</xdr:colOff>
      <xdr:row>14</xdr:row>
      <xdr:rowOff>0</xdr:rowOff>
    </xdr:to>
    <xdr:pic>
      <xdr:nvPicPr>
        <xdr:cNvPr id="1027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2579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</xdr:row>
      <xdr:rowOff>0</xdr:rowOff>
    </xdr:from>
    <xdr:to>
      <xdr:col>2</xdr:col>
      <xdr:colOff>504825</xdr:colOff>
      <xdr:row>14</xdr:row>
      <xdr:rowOff>0</xdr:rowOff>
    </xdr:to>
    <xdr:pic>
      <xdr:nvPicPr>
        <xdr:cNvPr id="1028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2579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12289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40</xdr:row>
      <xdr:rowOff>0</xdr:rowOff>
    </xdr:from>
    <xdr:to>
      <xdr:col>2</xdr:col>
      <xdr:colOff>485775</xdr:colOff>
      <xdr:row>40</xdr:row>
      <xdr:rowOff>0</xdr:rowOff>
    </xdr:to>
    <xdr:pic>
      <xdr:nvPicPr>
        <xdr:cNvPr id="12290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84499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40</xdr:row>
      <xdr:rowOff>0</xdr:rowOff>
    </xdr:from>
    <xdr:to>
      <xdr:col>2</xdr:col>
      <xdr:colOff>428625</xdr:colOff>
      <xdr:row>40</xdr:row>
      <xdr:rowOff>0</xdr:rowOff>
    </xdr:to>
    <xdr:pic>
      <xdr:nvPicPr>
        <xdr:cNvPr id="12291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84499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40</xdr:row>
      <xdr:rowOff>0</xdr:rowOff>
    </xdr:from>
    <xdr:to>
      <xdr:col>2</xdr:col>
      <xdr:colOff>504825</xdr:colOff>
      <xdr:row>40</xdr:row>
      <xdr:rowOff>0</xdr:rowOff>
    </xdr:to>
    <xdr:pic>
      <xdr:nvPicPr>
        <xdr:cNvPr id="12292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84499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49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0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933450</xdr:colOff>
      <xdr:row>2</xdr:row>
      <xdr:rowOff>361950</xdr:rowOff>
    </xdr:to>
    <xdr:pic>
      <xdr:nvPicPr>
        <xdr:cNvPr id="2051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1219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29</xdr:row>
      <xdr:rowOff>0</xdr:rowOff>
    </xdr:from>
    <xdr:to>
      <xdr:col>2</xdr:col>
      <xdr:colOff>504825</xdr:colOff>
      <xdr:row>29</xdr:row>
      <xdr:rowOff>0</xdr:rowOff>
    </xdr:to>
    <xdr:pic>
      <xdr:nvPicPr>
        <xdr:cNvPr id="2052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9635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145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146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0</xdr:row>
      <xdr:rowOff>85725</xdr:rowOff>
    </xdr:from>
    <xdr:to>
      <xdr:col>2</xdr:col>
      <xdr:colOff>895350</xdr:colOff>
      <xdr:row>2</xdr:row>
      <xdr:rowOff>323850</xdr:rowOff>
    </xdr:to>
    <xdr:pic>
      <xdr:nvPicPr>
        <xdr:cNvPr id="6147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1525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</xdr:row>
      <xdr:rowOff>0</xdr:rowOff>
    </xdr:from>
    <xdr:to>
      <xdr:col>2</xdr:col>
      <xdr:colOff>504825</xdr:colOff>
      <xdr:row>26</xdr:row>
      <xdr:rowOff>0</xdr:rowOff>
    </xdr:to>
    <xdr:pic>
      <xdr:nvPicPr>
        <xdr:cNvPr id="6148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2015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41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242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857250</xdr:colOff>
      <xdr:row>2</xdr:row>
      <xdr:rowOff>285750</xdr:rowOff>
    </xdr:to>
    <xdr:pic>
      <xdr:nvPicPr>
        <xdr:cNvPr id="10243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29</xdr:row>
      <xdr:rowOff>0</xdr:rowOff>
    </xdr:from>
    <xdr:to>
      <xdr:col>2</xdr:col>
      <xdr:colOff>504825</xdr:colOff>
      <xdr:row>29</xdr:row>
      <xdr:rowOff>0</xdr:rowOff>
    </xdr:to>
    <xdr:pic>
      <xdr:nvPicPr>
        <xdr:cNvPr id="10244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36017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3073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7169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11265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</xdr:row>
      <xdr:rowOff>0</xdr:rowOff>
    </xdr:from>
    <xdr:to>
      <xdr:col>2</xdr:col>
      <xdr:colOff>485775</xdr:colOff>
      <xdr:row>26</xdr:row>
      <xdr:rowOff>0</xdr:rowOff>
    </xdr:to>
    <xdr:pic>
      <xdr:nvPicPr>
        <xdr:cNvPr id="11266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1634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</xdr:row>
      <xdr:rowOff>0</xdr:rowOff>
    </xdr:from>
    <xdr:to>
      <xdr:col>2</xdr:col>
      <xdr:colOff>428625</xdr:colOff>
      <xdr:row>26</xdr:row>
      <xdr:rowOff>0</xdr:rowOff>
    </xdr:to>
    <xdr:pic>
      <xdr:nvPicPr>
        <xdr:cNvPr id="11267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1634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</xdr:row>
      <xdr:rowOff>0</xdr:rowOff>
    </xdr:from>
    <xdr:to>
      <xdr:col>2</xdr:col>
      <xdr:colOff>504825</xdr:colOff>
      <xdr:row>26</xdr:row>
      <xdr:rowOff>0</xdr:rowOff>
    </xdr:to>
    <xdr:pic>
      <xdr:nvPicPr>
        <xdr:cNvPr id="11268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1634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4097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38</xdr:row>
      <xdr:rowOff>0</xdr:rowOff>
    </xdr:from>
    <xdr:to>
      <xdr:col>2</xdr:col>
      <xdr:colOff>485775</xdr:colOff>
      <xdr:row>38</xdr:row>
      <xdr:rowOff>0</xdr:rowOff>
    </xdr:to>
    <xdr:pic>
      <xdr:nvPicPr>
        <xdr:cNvPr id="4098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72307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38</xdr:row>
      <xdr:rowOff>0</xdr:rowOff>
    </xdr:from>
    <xdr:to>
      <xdr:col>2</xdr:col>
      <xdr:colOff>428625</xdr:colOff>
      <xdr:row>38</xdr:row>
      <xdr:rowOff>0</xdr:rowOff>
    </xdr:to>
    <xdr:pic>
      <xdr:nvPicPr>
        <xdr:cNvPr id="4099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72307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38</xdr:row>
      <xdr:rowOff>0</xdr:rowOff>
    </xdr:from>
    <xdr:to>
      <xdr:col>2</xdr:col>
      <xdr:colOff>504825</xdr:colOff>
      <xdr:row>38</xdr:row>
      <xdr:rowOff>0</xdr:rowOff>
    </xdr:to>
    <xdr:pic>
      <xdr:nvPicPr>
        <xdr:cNvPr id="4100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72307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2</xdr:col>
      <xdr:colOff>857250</xdr:colOff>
      <xdr:row>2</xdr:row>
      <xdr:rowOff>314325</xdr:rowOff>
    </xdr:to>
    <xdr:pic>
      <xdr:nvPicPr>
        <xdr:cNvPr id="8193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46</xdr:row>
      <xdr:rowOff>0</xdr:rowOff>
    </xdr:from>
    <xdr:to>
      <xdr:col>2</xdr:col>
      <xdr:colOff>485775</xdr:colOff>
      <xdr:row>46</xdr:row>
      <xdr:rowOff>0</xdr:rowOff>
    </xdr:to>
    <xdr:pic>
      <xdr:nvPicPr>
        <xdr:cNvPr id="8194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11931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46</xdr:row>
      <xdr:rowOff>0</xdr:rowOff>
    </xdr:from>
    <xdr:to>
      <xdr:col>2</xdr:col>
      <xdr:colOff>428625</xdr:colOff>
      <xdr:row>46</xdr:row>
      <xdr:rowOff>0</xdr:rowOff>
    </xdr:to>
    <xdr:pic>
      <xdr:nvPicPr>
        <xdr:cNvPr id="8195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11931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46</xdr:row>
      <xdr:rowOff>0</xdr:rowOff>
    </xdr:from>
    <xdr:to>
      <xdr:col>2</xdr:col>
      <xdr:colOff>504825</xdr:colOff>
      <xdr:row>46</xdr:row>
      <xdr:rowOff>0</xdr:rowOff>
    </xdr:to>
    <xdr:pic>
      <xdr:nvPicPr>
        <xdr:cNvPr id="8196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11931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U343"/>
  <sheetViews>
    <sheetView zoomScale="80" zoomScaleNormal="80" workbookViewId="0">
      <selection activeCell="C12" sqref="C12"/>
    </sheetView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49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28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4</v>
      </c>
      <c r="H9" s="152"/>
      <c r="I9" s="153" t="s">
        <v>27</v>
      </c>
      <c r="J9" s="154"/>
      <c r="K9" s="155" t="s">
        <v>14</v>
      </c>
      <c r="L9" s="156"/>
      <c r="M9" s="153" t="s">
        <v>26</v>
      </c>
      <c r="N9" s="157"/>
      <c r="O9" s="155" t="s">
        <v>10</v>
      </c>
      <c r="P9" s="158"/>
      <c r="Q9" s="96" t="s">
        <v>23</v>
      </c>
    </row>
    <row r="10" spans="1:21" s="7" customFormat="1" ht="36" customHeight="1" thickBot="1">
      <c r="A10" s="61">
        <v>1</v>
      </c>
      <c r="B10" s="59" t="s">
        <v>13</v>
      </c>
      <c r="C10" s="57" t="s">
        <v>77</v>
      </c>
      <c r="D10" s="36">
        <f>SUM(E10:F10)-Q10</f>
        <v>124.30000000000001</v>
      </c>
      <c r="E10" s="37">
        <f>SUM(G10:P10)</f>
        <v>90.4</v>
      </c>
      <c r="F10" s="37">
        <v>33.9</v>
      </c>
      <c r="G10" s="30">
        <v>11.3</v>
      </c>
      <c r="H10" s="51">
        <v>11.5</v>
      </c>
      <c r="I10" s="31">
        <v>11.1</v>
      </c>
      <c r="J10" s="50">
        <v>11.2</v>
      </c>
      <c r="K10" s="31"/>
      <c r="L10" s="10"/>
      <c r="M10" s="31">
        <v>11.7</v>
      </c>
      <c r="N10" s="10">
        <v>11.2</v>
      </c>
      <c r="O10" s="49">
        <v>11.2</v>
      </c>
      <c r="P10" s="10">
        <v>11.2</v>
      </c>
      <c r="Q10" s="119"/>
    </row>
    <row r="11" spans="1:21" s="7" customFormat="1" ht="24" customHeight="1">
      <c r="A11" s="42"/>
      <c r="B11" s="42"/>
      <c r="C11" s="43"/>
      <c r="D11" s="47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</row>
    <row r="12" spans="1:21" s="7" customFormat="1" ht="24" customHeight="1">
      <c r="A12" s="13"/>
      <c r="B12" s="55"/>
      <c r="C12" s="52"/>
      <c r="D12" s="48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</row>
    <row r="13" spans="1:21" s="7" customFormat="1" ht="24" customHeight="1">
      <c r="A13" s="148" t="s">
        <v>50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5"/>
    </row>
    <row r="14" spans="1:21" s="7" customFormat="1" ht="24" customHeight="1">
      <c r="A14" s="15"/>
      <c r="B14" s="15"/>
      <c r="C14" s="15"/>
      <c r="D14" s="16"/>
      <c r="E14" s="15"/>
      <c r="F14" s="21"/>
      <c r="G14" s="16"/>
      <c r="H14" s="16"/>
      <c r="I14" s="16"/>
      <c r="J14" s="16"/>
      <c r="K14" s="16"/>
      <c r="L14" s="16"/>
      <c r="M14" s="15"/>
      <c r="N14" s="16"/>
      <c r="O14" s="16"/>
      <c r="P14" s="16"/>
      <c r="Q14" s="16"/>
    </row>
    <row r="15" spans="1:21" ht="20.25" thickBot="1">
      <c r="A15" s="149" t="s">
        <v>28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</row>
    <row r="16" spans="1:21" ht="30.75" thickBot="1">
      <c r="A16" s="5" t="s">
        <v>0</v>
      </c>
      <c r="B16" s="58" t="s">
        <v>13</v>
      </c>
      <c r="C16" s="28" t="s">
        <v>1</v>
      </c>
      <c r="D16" s="33" t="s">
        <v>2</v>
      </c>
      <c r="E16" s="34" t="s">
        <v>3</v>
      </c>
      <c r="F16" s="33" t="s">
        <v>24</v>
      </c>
      <c r="G16" s="151" t="s">
        <v>4</v>
      </c>
      <c r="H16" s="152"/>
      <c r="I16" s="153" t="s">
        <v>27</v>
      </c>
      <c r="J16" s="154"/>
      <c r="K16" s="155" t="s">
        <v>14</v>
      </c>
      <c r="L16" s="156"/>
      <c r="M16" s="153" t="s">
        <v>26</v>
      </c>
      <c r="N16" s="157"/>
      <c r="O16" s="155" t="s">
        <v>10</v>
      </c>
      <c r="P16" s="158"/>
      <c r="Q16" s="96" t="s">
        <v>23</v>
      </c>
    </row>
    <row r="17" spans="1:17" ht="25.5" customHeight="1">
      <c r="A17" s="124">
        <v>1</v>
      </c>
      <c r="B17" s="59" t="s">
        <v>13</v>
      </c>
      <c r="C17" s="57" t="s">
        <v>77</v>
      </c>
      <c r="D17" s="71">
        <f>SUM(E17:F17)-Q17</f>
        <v>130.1</v>
      </c>
      <c r="E17" s="35">
        <f>SUM(G17:P17)</f>
        <v>94.3</v>
      </c>
      <c r="F17" s="35">
        <v>35.799999999999997</v>
      </c>
      <c r="G17" s="30">
        <v>12</v>
      </c>
      <c r="H17" s="134">
        <v>11.9</v>
      </c>
      <c r="I17" s="30">
        <v>11.6</v>
      </c>
      <c r="J17" s="135">
        <v>11.5</v>
      </c>
      <c r="K17" s="30"/>
      <c r="L17" s="9"/>
      <c r="M17" s="30">
        <v>11.8</v>
      </c>
      <c r="N17" s="9">
        <v>11.9</v>
      </c>
      <c r="O17" s="136">
        <v>11.8</v>
      </c>
      <c r="P17" s="9">
        <v>11.8</v>
      </c>
      <c r="Q17" s="35"/>
    </row>
    <row r="18" spans="1:17" ht="25.5" customHeight="1" thickBot="1">
      <c r="A18" s="125">
        <v>2</v>
      </c>
      <c r="B18" s="60" t="s">
        <v>13</v>
      </c>
      <c r="C18" s="56" t="s">
        <v>40</v>
      </c>
      <c r="D18" s="74">
        <f>SUM(E18:F18)-Q18</f>
        <v>129.19999999999999</v>
      </c>
      <c r="E18" s="39">
        <f>SUM(G18:P18)</f>
        <v>91.6</v>
      </c>
      <c r="F18" s="39">
        <v>37.6</v>
      </c>
      <c r="G18" s="40">
        <v>11.8</v>
      </c>
      <c r="H18" s="130">
        <v>12</v>
      </c>
      <c r="I18" s="40">
        <v>10.4</v>
      </c>
      <c r="J18" s="131">
        <v>10.6</v>
      </c>
      <c r="K18" s="40"/>
      <c r="L18" s="41"/>
      <c r="M18" s="40">
        <v>11.6</v>
      </c>
      <c r="N18" s="41">
        <v>12.1</v>
      </c>
      <c r="O18" s="132">
        <v>11.5</v>
      </c>
      <c r="P18" s="41">
        <v>11.6</v>
      </c>
      <c r="Q18" s="133"/>
    </row>
    <row r="19" spans="1:17">
      <c r="A19" s="2"/>
    </row>
    <row r="20" spans="1:17">
      <c r="A20" s="2"/>
    </row>
    <row r="21" spans="1:17">
      <c r="A21" s="2"/>
    </row>
    <row r="22" spans="1:17" ht="27.75">
      <c r="A22" s="148" t="s">
        <v>51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5"/>
    </row>
    <row r="23" spans="1:17" ht="18">
      <c r="A23" s="15"/>
      <c r="B23" s="15"/>
      <c r="C23" s="15"/>
      <c r="D23" s="16"/>
      <c r="E23" s="15"/>
      <c r="F23" s="21"/>
      <c r="G23" s="16"/>
      <c r="H23" s="16"/>
      <c r="I23" s="16"/>
      <c r="J23" s="16"/>
      <c r="K23" s="16"/>
      <c r="L23" s="16"/>
      <c r="M23" s="15"/>
      <c r="N23" s="16"/>
      <c r="O23" s="16"/>
      <c r="P23" s="16"/>
      <c r="Q23" s="16"/>
    </row>
    <row r="24" spans="1:17" ht="20.25" thickBot="1">
      <c r="A24" s="149" t="s">
        <v>28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</row>
    <row r="25" spans="1:17" ht="30.75" thickBot="1">
      <c r="A25" s="5" t="s">
        <v>0</v>
      </c>
      <c r="B25" s="58" t="s">
        <v>13</v>
      </c>
      <c r="C25" s="28" t="s">
        <v>1</v>
      </c>
      <c r="D25" s="33" t="s">
        <v>2</v>
      </c>
      <c r="E25" s="34" t="s">
        <v>3</v>
      </c>
      <c r="F25" s="33" t="s">
        <v>24</v>
      </c>
      <c r="G25" s="151" t="s">
        <v>4</v>
      </c>
      <c r="H25" s="152"/>
      <c r="I25" s="153" t="s">
        <v>27</v>
      </c>
      <c r="J25" s="154"/>
      <c r="K25" s="155" t="s">
        <v>14</v>
      </c>
      <c r="L25" s="156"/>
      <c r="M25" s="153" t="s">
        <v>26</v>
      </c>
      <c r="N25" s="157"/>
      <c r="O25" s="155" t="s">
        <v>10</v>
      </c>
      <c r="P25" s="158"/>
      <c r="Q25" s="96" t="s">
        <v>23</v>
      </c>
    </row>
    <row r="26" spans="1:17" ht="20.25" thickBot="1">
      <c r="A26" s="61">
        <v>1</v>
      </c>
      <c r="B26" s="60" t="s">
        <v>13</v>
      </c>
      <c r="C26" s="56" t="s">
        <v>44</v>
      </c>
      <c r="D26" s="36">
        <f>SUM(E26:F26)-Q26</f>
        <v>130.1</v>
      </c>
      <c r="E26" s="37">
        <f>SUM(G26:P26)</f>
        <v>93.1</v>
      </c>
      <c r="F26" s="37">
        <v>37</v>
      </c>
      <c r="G26" s="32">
        <v>12.1</v>
      </c>
      <c r="H26" s="51">
        <v>12.3</v>
      </c>
      <c r="I26" s="31">
        <v>11.3</v>
      </c>
      <c r="J26" s="50">
        <v>10.4</v>
      </c>
      <c r="K26" s="31"/>
      <c r="L26" s="10"/>
      <c r="M26" s="31">
        <v>11.2</v>
      </c>
      <c r="N26" s="10">
        <v>11.7</v>
      </c>
      <c r="O26" s="49">
        <v>11.8</v>
      </c>
      <c r="P26" s="10">
        <v>12.3</v>
      </c>
      <c r="Q26" s="101"/>
    </row>
    <row r="27" spans="1:17">
      <c r="A27" s="2"/>
    </row>
    <row r="28" spans="1:17">
      <c r="A28" s="2"/>
    </row>
    <row r="29" spans="1:17">
      <c r="A29" s="2"/>
    </row>
    <row r="30" spans="1:17">
      <c r="A30" s="2"/>
    </row>
    <row r="31" spans="1:17">
      <c r="A31" s="2"/>
    </row>
    <row r="32" spans="1:17">
      <c r="A32" s="2"/>
    </row>
    <row r="33" spans="1:1">
      <c r="A33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</sheetData>
  <mergeCells count="25">
    <mergeCell ref="M9:N9"/>
    <mergeCell ref="O9:P9"/>
    <mergeCell ref="A8:Q8"/>
    <mergeCell ref="D2:F2"/>
    <mergeCell ref="D3:F3"/>
    <mergeCell ref="N3:O3"/>
    <mergeCell ref="D4:F4"/>
    <mergeCell ref="A6:P6"/>
    <mergeCell ref="G9:H9"/>
    <mergeCell ref="I9:J9"/>
    <mergeCell ref="K9:L9"/>
    <mergeCell ref="A13:P13"/>
    <mergeCell ref="A15:Q15"/>
    <mergeCell ref="G16:H16"/>
    <mergeCell ref="I16:J16"/>
    <mergeCell ref="K16:L16"/>
    <mergeCell ref="M16:N16"/>
    <mergeCell ref="O16:P16"/>
    <mergeCell ref="A22:P22"/>
    <mergeCell ref="A24:Q24"/>
    <mergeCell ref="G25:H25"/>
    <mergeCell ref="I25:J25"/>
    <mergeCell ref="K25:L25"/>
    <mergeCell ref="M25:N25"/>
    <mergeCell ref="O25:P25"/>
  </mergeCells>
  <phoneticPr fontId="0" type="noConversion"/>
  <printOptions horizontalCentered="1"/>
  <pageMargins left="0.39370078740157483" right="0" top="0.78740157480314965" bottom="0.78740157480314965" header="0" footer="0"/>
  <pageSetup paperSize="9" scale="55" fitToHeight="4" orientation="landscape" horizontalDpi="4294967295" verticalDpi="14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U369"/>
  <sheetViews>
    <sheetView zoomScale="75" zoomScaleNormal="75" workbookViewId="0">
      <selection activeCell="C3" sqref="C3"/>
    </sheetView>
  </sheetViews>
  <sheetFormatPr defaultRowHeight="12.75"/>
  <cols>
    <col min="1" max="1" width="5" style="3" customWidth="1"/>
    <col min="2" max="2" width="7.42578125" style="1" hidden="1" customWidth="1"/>
    <col min="3" max="3" width="44.5703125" style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58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4</v>
      </c>
      <c r="H9" s="152"/>
      <c r="I9" s="153" t="s">
        <v>5</v>
      </c>
      <c r="J9" s="154"/>
      <c r="K9" s="155" t="s">
        <v>12</v>
      </c>
      <c r="L9" s="156"/>
      <c r="M9" s="153" t="s">
        <v>26</v>
      </c>
      <c r="N9" s="157"/>
      <c r="O9" s="155" t="s">
        <v>10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68</v>
      </c>
      <c r="D10" s="36">
        <f t="shared" ref="D10:D38" si="0">SUM(E10:F10)-Q10</f>
        <v>140.4</v>
      </c>
      <c r="E10" s="37">
        <f t="shared" ref="E10:E38" si="1">SUM(G10:P10)</f>
        <v>99.5</v>
      </c>
      <c r="F10" s="37">
        <v>40.9</v>
      </c>
      <c r="G10" s="30">
        <v>12.5</v>
      </c>
      <c r="H10" s="51">
        <v>12.4</v>
      </c>
      <c r="I10" s="31">
        <v>12.4</v>
      </c>
      <c r="J10" s="50">
        <v>12.5</v>
      </c>
      <c r="K10" s="31"/>
      <c r="L10" s="10"/>
      <c r="M10" s="31">
        <v>12.1</v>
      </c>
      <c r="N10" s="10">
        <v>12.3</v>
      </c>
      <c r="O10" s="49">
        <v>12.5</v>
      </c>
      <c r="P10" s="10">
        <v>12.8</v>
      </c>
      <c r="Q10" s="116"/>
    </row>
    <row r="11" spans="1:21" s="7" customFormat="1" ht="36" customHeight="1">
      <c r="A11" s="61">
        <v>2</v>
      </c>
      <c r="B11" s="60"/>
      <c r="C11" s="56" t="s">
        <v>73</v>
      </c>
      <c r="D11" s="36">
        <f t="shared" si="0"/>
        <v>140.19999999999999</v>
      </c>
      <c r="E11" s="37">
        <f t="shared" si="1"/>
        <v>98.8</v>
      </c>
      <c r="F11" s="37">
        <v>41.4</v>
      </c>
      <c r="G11" s="40">
        <v>12.4</v>
      </c>
      <c r="H11" s="51">
        <v>12.3</v>
      </c>
      <c r="I11" s="31">
        <v>12.4</v>
      </c>
      <c r="J11" s="50">
        <v>11.9</v>
      </c>
      <c r="K11" s="31"/>
      <c r="L11" s="10"/>
      <c r="M11" s="31">
        <v>12.5</v>
      </c>
      <c r="N11" s="10">
        <v>12.3</v>
      </c>
      <c r="O11" s="49">
        <v>12.6</v>
      </c>
      <c r="P11" s="10">
        <v>12.4</v>
      </c>
      <c r="Q11" s="127"/>
    </row>
    <row r="12" spans="1:21" s="7" customFormat="1" ht="36" customHeight="1">
      <c r="A12" s="61">
        <v>3</v>
      </c>
      <c r="B12" s="60"/>
      <c r="C12" s="56" t="s">
        <v>65</v>
      </c>
      <c r="D12" s="36">
        <f t="shared" si="0"/>
        <v>139.69999999999999</v>
      </c>
      <c r="E12" s="37">
        <f t="shared" si="1"/>
        <v>98.9</v>
      </c>
      <c r="F12" s="37">
        <v>40.799999999999997</v>
      </c>
      <c r="G12" s="40">
        <v>12</v>
      </c>
      <c r="H12" s="51">
        <v>12.1</v>
      </c>
      <c r="I12" s="31">
        <v>12.5</v>
      </c>
      <c r="J12" s="50">
        <v>12.4</v>
      </c>
      <c r="K12" s="31"/>
      <c r="L12" s="10"/>
      <c r="M12" s="31">
        <v>12.5</v>
      </c>
      <c r="N12" s="10">
        <v>12.7</v>
      </c>
      <c r="O12" s="49">
        <v>12</v>
      </c>
      <c r="P12" s="10">
        <v>12.7</v>
      </c>
      <c r="Q12" s="127"/>
    </row>
    <row r="13" spans="1:21" s="7" customFormat="1" ht="36" customHeight="1">
      <c r="A13" s="61">
        <v>4</v>
      </c>
      <c r="B13" s="60"/>
      <c r="C13" s="56" t="s">
        <v>81</v>
      </c>
      <c r="D13" s="36">
        <f t="shared" si="0"/>
        <v>138.60000000000002</v>
      </c>
      <c r="E13" s="37">
        <f t="shared" si="1"/>
        <v>97.4</v>
      </c>
      <c r="F13" s="37">
        <v>41.2</v>
      </c>
      <c r="G13" s="40">
        <v>12.4</v>
      </c>
      <c r="H13" s="51">
        <v>12.2</v>
      </c>
      <c r="I13" s="31">
        <v>12.5</v>
      </c>
      <c r="J13" s="50">
        <v>11.2</v>
      </c>
      <c r="K13" s="31"/>
      <c r="L13" s="10"/>
      <c r="M13" s="31">
        <v>12.1</v>
      </c>
      <c r="N13" s="10">
        <v>12.4</v>
      </c>
      <c r="O13" s="49">
        <v>12.2</v>
      </c>
      <c r="P13" s="10">
        <v>12.4</v>
      </c>
      <c r="Q13" s="127"/>
    </row>
    <row r="14" spans="1:21" s="7" customFormat="1" ht="36" customHeight="1">
      <c r="A14" s="61">
        <v>5</v>
      </c>
      <c r="B14" s="60"/>
      <c r="C14" s="56" t="s">
        <v>86</v>
      </c>
      <c r="D14" s="36">
        <f t="shared" si="0"/>
        <v>138.5</v>
      </c>
      <c r="E14" s="37">
        <f t="shared" si="1"/>
        <v>98.100000000000009</v>
      </c>
      <c r="F14" s="37">
        <v>40.4</v>
      </c>
      <c r="G14" s="40">
        <v>12.4</v>
      </c>
      <c r="H14" s="51">
        <v>12.5</v>
      </c>
      <c r="I14" s="31">
        <v>12.1</v>
      </c>
      <c r="J14" s="50">
        <v>12.4</v>
      </c>
      <c r="K14" s="31"/>
      <c r="L14" s="10"/>
      <c r="M14" s="31">
        <v>11.6</v>
      </c>
      <c r="N14" s="10">
        <v>12.4</v>
      </c>
      <c r="O14" s="49">
        <v>12.7</v>
      </c>
      <c r="P14" s="10">
        <v>12</v>
      </c>
      <c r="Q14" s="127"/>
    </row>
    <row r="15" spans="1:21" s="7" customFormat="1" ht="36" customHeight="1">
      <c r="A15" s="61">
        <v>6</v>
      </c>
      <c r="B15" s="60"/>
      <c r="C15" s="56" t="s">
        <v>97</v>
      </c>
      <c r="D15" s="36">
        <f t="shared" si="0"/>
        <v>138.4</v>
      </c>
      <c r="E15" s="37">
        <f t="shared" si="1"/>
        <v>98.7</v>
      </c>
      <c r="F15" s="37">
        <v>39.700000000000003</v>
      </c>
      <c r="G15" s="40">
        <v>12.2</v>
      </c>
      <c r="H15" s="51">
        <v>12.1</v>
      </c>
      <c r="I15" s="31">
        <v>12.2</v>
      </c>
      <c r="J15" s="50">
        <v>12.6</v>
      </c>
      <c r="K15" s="31"/>
      <c r="L15" s="10"/>
      <c r="M15" s="31">
        <v>12.3</v>
      </c>
      <c r="N15" s="10">
        <v>12.5</v>
      </c>
      <c r="O15" s="49">
        <v>12.5</v>
      </c>
      <c r="P15" s="10">
        <v>12.3</v>
      </c>
      <c r="Q15" s="127"/>
    </row>
    <row r="16" spans="1:21" s="7" customFormat="1" ht="36" customHeight="1">
      <c r="A16" s="61">
        <v>7</v>
      </c>
      <c r="B16" s="60"/>
      <c r="C16" s="56" t="s">
        <v>92</v>
      </c>
      <c r="D16" s="36">
        <f t="shared" si="0"/>
        <v>138.30000000000001</v>
      </c>
      <c r="E16" s="37">
        <f t="shared" si="1"/>
        <v>97.7</v>
      </c>
      <c r="F16" s="37">
        <v>40.6</v>
      </c>
      <c r="G16" s="40">
        <v>12</v>
      </c>
      <c r="H16" s="51">
        <v>12.1</v>
      </c>
      <c r="I16" s="31">
        <v>12.5</v>
      </c>
      <c r="J16" s="50">
        <v>12.4</v>
      </c>
      <c r="K16" s="31"/>
      <c r="L16" s="10"/>
      <c r="M16" s="31">
        <v>11.8</v>
      </c>
      <c r="N16" s="10">
        <v>11.9</v>
      </c>
      <c r="O16" s="49">
        <v>12.3</v>
      </c>
      <c r="P16" s="10">
        <v>12.7</v>
      </c>
      <c r="Q16" s="127"/>
    </row>
    <row r="17" spans="1:17" s="7" customFormat="1" ht="36" customHeight="1">
      <c r="A17" s="61">
        <v>8</v>
      </c>
      <c r="B17" s="60"/>
      <c r="C17" s="56" t="s">
        <v>80</v>
      </c>
      <c r="D17" s="36">
        <f t="shared" si="0"/>
        <v>138</v>
      </c>
      <c r="E17" s="37">
        <f t="shared" si="1"/>
        <v>97.299999999999983</v>
      </c>
      <c r="F17" s="37">
        <v>40.700000000000003</v>
      </c>
      <c r="G17" s="40">
        <v>12.5</v>
      </c>
      <c r="H17" s="51">
        <v>12.4</v>
      </c>
      <c r="I17" s="31">
        <v>12.5</v>
      </c>
      <c r="J17" s="50">
        <v>11.6</v>
      </c>
      <c r="K17" s="31"/>
      <c r="L17" s="10"/>
      <c r="M17" s="31">
        <v>11.8</v>
      </c>
      <c r="N17" s="10">
        <v>12.1</v>
      </c>
      <c r="O17" s="49">
        <v>12.3</v>
      </c>
      <c r="P17" s="10">
        <v>12.1</v>
      </c>
      <c r="Q17" s="127"/>
    </row>
    <row r="18" spans="1:17" s="7" customFormat="1" ht="36" customHeight="1">
      <c r="A18" s="61">
        <v>9</v>
      </c>
      <c r="B18" s="60"/>
      <c r="C18" s="56" t="s">
        <v>94</v>
      </c>
      <c r="D18" s="36">
        <f t="shared" si="0"/>
        <v>137.4</v>
      </c>
      <c r="E18" s="37">
        <f t="shared" si="1"/>
        <v>97.100000000000009</v>
      </c>
      <c r="F18" s="37">
        <v>40.299999999999997</v>
      </c>
      <c r="G18" s="40">
        <v>12.2</v>
      </c>
      <c r="H18" s="51">
        <v>12</v>
      </c>
      <c r="I18" s="31">
        <v>12.2</v>
      </c>
      <c r="J18" s="50">
        <v>12.3</v>
      </c>
      <c r="K18" s="31"/>
      <c r="L18" s="10"/>
      <c r="M18" s="31">
        <v>11.9</v>
      </c>
      <c r="N18" s="10">
        <v>11.6</v>
      </c>
      <c r="O18" s="49">
        <v>12.2</v>
      </c>
      <c r="P18" s="10">
        <v>12.7</v>
      </c>
      <c r="Q18" s="127"/>
    </row>
    <row r="19" spans="1:17" s="7" customFormat="1" ht="36" customHeight="1">
      <c r="A19" s="61">
        <v>10</v>
      </c>
      <c r="B19" s="60"/>
      <c r="C19" s="56" t="s">
        <v>40</v>
      </c>
      <c r="D19" s="36">
        <f t="shared" si="0"/>
        <v>136.79999999999998</v>
      </c>
      <c r="E19" s="37">
        <f t="shared" si="1"/>
        <v>96.399999999999991</v>
      </c>
      <c r="F19" s="37">
        <v>40.4</v>
      </c>
      <c r="G19" s="40">
        <v>12.1</v>
      </c>
      <c r="H19" s="51">
        <v>12</v>
      </c>
      <c r="I19" s="31">
        <v>12.1</v>
      </c>
      <c r="J19" s="50">
        <v>12.2</v>
      </c>
      <c r="K19" s="31"/>
      <c r="L19" s="10"/>
      <c r="M19" s="31">
        <v>11.8</v>
      </c>
      <c r="N19" s="10">
        <v>12</v>
      </c>
      <c r="O19" s="49">
        <v>12.1</v>
      </c>
      <c r="P19" s="10">
        <v>12.1</v>
      </c>
      <c r="Q19" s="127"/>
    </row>
    <row r="20" spans="1:17" s="7" customFormat="1" ht="36" customHeight="1">
      <c r="A20" s="61">
        <v>11</v>
      </c>
      <c r="B20" s="60"/>
      <c r="C20" s="56" t="s">
        <v>88</v>
      </c>
      <c r="D20" s="36">
        <f t="shared" si="0"/>
        <v>136.69999999999999</v>
      </c>
      <c r="E20" s="37">
        <f t="shared" si="1"/>
        <v>97.399999999999991</v>
      </c>
      <c r="F20" s="37">
        <v>39.299999999999997</v>
      </c>
      <c r="G20" s="40">
        <v>12.1</v>
      </c>
      <c r="H20" s="51">
        <v>12.4</v>
      </c>
      <c r="I20" s="31">
        <v>12.1</v>
      </c>
      <c r="J20" s="50">
        <v>11.9</v>
      </c>
      <c r="K20" s="31"/>
      <c r="L20" s="10"/>
      <c r="M20" s="31">
        <v>12.2</v>
      </c>
      <c r="N20" s="10">
        <v>11.8</v>
      </c>
      <c r="O20" s="49">
        <v>12.6</v>
      </c>
      <c r="P20" s="10">
        <v>12.3</v>
      </c>
      <c r="Q20" s="127"/>
    </row>
    <row r="21" spans="1:17" s="7" customFormat="1" ht="36" customHeight="1">
      <c r="A21" s="61">
        <v>12</v>
      </c>
      <c r="B21" s="60"/>
      <c r="C21" s="56" t="s">
        <v>84</v>
      </c>
      <c r="D21" s="36">
        <f t="shared" si="0"/>
        <v>136.6</v>
      </c>
      <c r="E21" s="37">
        <f t="shared" si="1"/>
        <v>95.399999999999991</v>
      </c>
      <c r="F21" s="37">
        <v>41.2</v>
      </c>
      <c r="G21" s="40">
        <v>12.2</v>
      </c>
      <c r="H21" s="51">
        <v>12.2</v>
      </c>
      <c r="I21" s="31">
        <v>11.4</v>
      </c>
      <c r="J21" s="50">
        <v>12.2</v>
      </c>
      <c r="K21" s="31"/>
      <c r="L21" s="10"/>
      <c r="M21" s="31">
        <v>11.4</v>
      </c>
      <c r="N21" s="10">
        <v>12.2</v>
      </c>
      <c r="O21" s="49">
        <v>11.7</v>
      </c>
      <c r="P21" s="10">
        <v>12.1</v>
      </c>
      <c r="Q21" s="127"/>
    </row>
    <row r="22" spans="1:17" s="7" customFormat="1" ht="36" customHeight="1">
      <c r="A22" s="61">
        <v>13</v>
      </c>
      <c r="B22" s="60"/>
      <c r="C22" s="56" t="s">
        <v>64</v>
      </c>
      <c r="D22" s="36">
        <f t="shared" si="0"/>
        <v>136.5</v>
      </c>
      <c r="E22" s="37">
        <f t="shared" si="1"/>
        <v>96.8</v>
      </c>
      <c r="F22" s="37">
        <v>39.700000000000003</v>
      </c>
      <c r="G22" s="40">
        <v>12.4</v>
      </c>
      <c r="H22" s="51">
        <v>12</v>
      </c>
      <c r="I22" s="31"/>
      <c r="J22" s="50"/>
      <c r="K22" s="31">
        <v>11.4</v>
      </c>
      <c r="L22" s="10">
        <v>11.8</v>
      </c>
      <c r="M22" s="31">
        <v>12.5</v>
      </c>
      <c r="N22" s="10">
        <v>12.2</v>
      </c>
      <c r="O22" s="49">
        <v>12.4</v>
      </c>
      <c r="P22" s="10">
        <v>12.1</v>
      </c>
      <c r="Q22" s="127"/>
    </row>
    <row r="23" spans="1:17" s="7" customFormat="1" ht="36" customHeight="1">
      <c r="A23" s="61">
        <v>14</v>
      </c>
      <c r="B23" s="60"/>
      <c r="C23" s="56" t="s">
        <v>72</v>
      </c>
      <c r="D23" s="36">
        <f t="shared" si="0"/>
        <v>136.30000000000001</v>
      </c>
      <c r="E23" s="37">
        <f t="shared" si="1"/>
        <v>98.2</v>
      </c>
      <c r="F23" s="37">
        <v>38.1</v>
      </c>
      <c r="G23" s="40">
        <v>12.4</v>
      </c>
      <c r="H23" s="51">
        <v>12.1</v>
      </c>
      <c r="I23" s="31">
        <v>12.3</v>
      </c>
      <c r="J23" s="50">
        <v>12.2</v>
      </c>
      <c r="K23" s="31"/>
      <c r="L23" s="10"/>
      <c r="M23" s="31">
        <v>12</v>
      </c>
      <c r="N23" s="10">
        <v>12.5</v>
      </c>
      <c r="O23" s="49">
        <v>12</v>
      </c>
      <c r="P23" s="10">
        <v>12.7</v>
      </c>
      <c r="Q23" s="127"/>
    </row>
    <row r="24" spans="1:17" s="7" customFormat="1" ht="36" customHeight="1">
      <c r="A24" s="61">
        <v>15</v>
      </c>
      <c r="B24" s="60"/>
      <c r="C24" s="56" t="s">
        <v>82</v>
      </c>
      <c r="D24" s="36">
        <f t="shared" si="0"/>
        <v>136.19999999999999</v>
      </c>
      <c r="E24" s="37">
        <f t="shared" si="1"/>
        <v>96.5</v>
      </c>
      <c r="F24" s="37">
        <v>39.700000000000003</v>
      </c>
      <c r="G24" s="40">
        <v>12.1</v>
      </c>
      <c r="H24" s="51">
        <v>12.1</v>
      </c>
      <c r="I24" s="31">
        <v>12</v>
      </c>
      <c r="J24" s="50">
        <v>12.4</v>
      </c>
      <c r="K24" s="31"/>
      <c r="L24" s="10"/>
      <c r="M24" s="31">
        <v>11.6</v>
      </c>
      <c r="N24" s="10">
        <v>12.1</v>
      </c>
      <c r="O24" s="49">
        <v>11.7</v>
      </c>
      <c r="P24" s="10">
        <v>12.5</v>
      </c>
      <c r="Q24" s="127"/>
    </row>
    <row r="25" spans="1:17" s="7" customFormat="1" ht="36" customHeight="1">
      <c r="A25" s="61">
        <v>16</v>
      </c>
      <c r="B25" s="60"/>
      <c r="C25" s="56" t="s">
        <v>90</v>
      </c>
      <c r="D25" s="36">
        <f t="shared" si="0"/>
        <v>136</v>
      </c>
      <c r="E25" s="37">
        <f t="shared" si="1"/>
        <v>97.699999999999989</v>
      </c>
      <c r="F25" s="37">
        <v>38.299999999999997</v>
      </c>
      <c r="G25" s="40">
        <v>11.9</v>
      </c>
      <c r="H25" s="51">
        <v>12</v>
      </c>
      <c r="I25" s="31">
        <v>12.4</v>
      </c>
      <c r="J25" s="50">
        <v>11.9</v>
      </c>
      <c r="K25" s="31"/>
      <c r="L25" s="10"/>
      <c r="M25" s="31">
        <v>12.1</v>
      </c>
      <c r="N25" s="10">
        <v>12.3</v>
      </c>
      <c r="O25" s="49">
        <v>12.6</v>
      </c>
      <c r="P25" s="10">
        <v>12.5</v>
      </c>
      <c r="Q25" s="127"/>
    </row>
    <row r="26" spans="1:17" s="7" customFormat="1" ht="36" customHeight="1">
      <c r="A26" s="61">
        <v>17</v>
      </c>
      <c r="B26" s="60"/>
      <c r="C26" s="56" t="s">
        <v>78</v>
      </c>
      <c r="D26" s="36">
        <f t="shared" si="0"/>
        <v>135.4</v>
      </c>
      <c r="E26" s="37">
        <f t="shared" si="1"/>
        <v>94.7</v>
      </c>
      <c r="F26" s="37">
        <v>40.700000000000003</v>
      </c>
      <c r="G26" s="40">
        <v>11.7</v>
      </c>
      <c r="H26" s="51">
        <v>11.5</v>
      </c>
      <c r="I26" s="31">
        <v>12.2</v>
      </c>
      <c r="J26" s="50">
        <v>12.1</v>
      </c>
      <c r="K26" s="31"/>
      <c r="L26" s="10"/>
      <c r="M26" s="31">
        <v>10.8</v>
      </c>
      <c r="N26" s="10">
        <v>12.4</v>
      </c>
      <c r="O26" s="49">
        <v>11.6</v>
      </c>
      <c r="P26" s="10">
        <v>12.4</v>
      </c>
      <c r="Q26" s="127"/>
    </row>
    <row r="27" spans="1:17" s="7" customFormat="1" ht="36" customHeight="1">
      <c r="A27" s="61">
        <v>18</v>
      </c>
      <c r="B27" s="60"/>
      <c r="C27" s="56" t="s">
        <v>67</v>
      </c>
      <c r="D27" s="36">
        <f t="shared" si="0"/>
        <v>134.6</v>
      </c>
      <c r="E27" s="37">
        <f t="shared" si="1"/>
        <v>96.3</v>
      </c>
      <c r="F27" s="37">
        <v>38.299999999999997</v>
      </c>
      <c r="G27" s="40">
        <v>11.7</v>
      </c>
      <c r="H27" s="51">
        <v>12.2</v>
      </c>
      <c r="I27" s="31">
        <v>12.3</v>
      </c>
      <c r="J27" s="50">
        <v>12.5</v>
      </c>
      <c r="K27" s="31"/>
      <c r="L27" s="10"/>
      <c r="M27" s="31">
        <v>11.7</v>
      </c>
      <c r="N27" s="10">
        <v>11.8</v>
      </c>
      <c r="O27" s="49">
        <v>12</v>
      </c>
      <c r="P27" s="10">
        <v>12.1</v>
      </c>
      <c r="Q27" s="127"/>
    </row>
    <row r="28" spans="1:17" s="7" customFormat="1" ht="36" customHeight="1">
      <c r="A28" s="61">
        <v>19</v>
      </c>
      <c r="B28" s="60"/>
      <c r="C28" s="56" t="s">
        <v>93</v>
      </c>
      <c r="D28" s="36">
        <f t="shared" si="0"/>
        <v>134.5</v>
      </c>
      <c r="E28" s="37">
        <f t="shared" si="1"/>
        <v>96.100000000000009</v>
      </c>
      <c r="F28" s="37">
        <v>38.4</v>
      </c>
      <c r="G28" s="40">
        <v>12.3</v>
      </c>
      <c r="H28" s="51">
        <v>12</v>
      </c>
      <c r="I28" s="31">
        <v>12.3</v>
      </c>
      <c r="J28" s="50">
        <v>12.4</v>
      </c>
      <c r="K28" s="31"/>
      <c r="L28" s="10"/>
      <c r="M28" s="31">
        <v>12.1</v>
      </c>
      <c r="N28" s="10">
        <v>11.9</v>
      </c>
      <c r="O28" s="49">
        <v>11.7</v>
      </c>
      <c r="P28" s="10">
        <v>11.4</v>
      </c>
      <c r="Q28" s="127"/>
    </row>
    <row r="29" spans="1:17" s="7" customFormat="1" ht="36" customHeight="1">
      <c r="A29" s="61">
        <v>20</v>
      </c>
      <c r="B29" s="60"/>
      <c r="C29" s="56" t="s">
        <v>96</v>
      </c>
      <c r="D29" s="36">
        <f t="shared" si="0"/>
        <v>134.4</v>
      </c>
      <c r="E29" s="37">
        <f t="shared" si="1"/>
        <v>94.8</v>
      </c>
      <c r="F29" s="37">
        <v>39.6</v>
      </c>
      <c r="G29" s="40">
        <v>12.1</v>
      </c>
      <c r="H29" s="51">
        <v>12</v>
      </c>
      <c r="I29" s="31">
        <v>11.3</v>
      </c>
      <c r="J29" s="50">
        <v>12.2</v>
      </c>
      <c r="K29" s="31"/>
      <c r="L29" s="10"/>
      <c r="M29" s="31">
        <v>11.5</v>
      </c>
      <c r="N29" s="10">
        <v>12.5</v>
      </c>
      <c r="O29" s="49">
        <v>11.6</v>
      </c>
      <c r="P29" s="10">
        <v>11.6</v>
      </c>
      <c r="Q29" s="127"/>
    </row>
    <row r="30" spans="1:17" s="7" customFormat="1" ht="36" customHeight="1">
      <c r="A30" s="61">
        <v>21</v>
      </c>
      <c r="B30" s="60"/>
      <c r="C30" s="56" t="s">
        <v>42</v>
      </c>
      <c r="D30" s="36">
        <f t="shared" si="0"/>
        <v>134.19999999999999</v>
      </c>
      <c r="E30" s="37">
        <f t="shared" si="1"/>
        <v>93.9</v>
      </c>
      <c r="F30" s="37">
        <v>40.299999999999997</v>
      </c>
      <c r="G30" s="40">
        <v>11.8</v>
      </c>
      <c r="H30" s="51">
        <v>12</v>
      </c>
      <c r="I30" s="31">
        <v>12.1</v>
      </c>
      <c r="J30" s="50">
        <v>12.3</v>
      </c>
      <c r="K30" s="31"/>
      <c r="L30" s="10"/>
      <c r="M30" s="31">
        <v>11</v>
      </c>
      <c r="N30" s="10">
        <v>11.1</v>
      </c>
      <c r="O30" s="49">
        <v>11.4</v>
      </c>
      <c r="P30" s="10">
        <v>12.2</v>
      </c>
      <c r="Q30" s="127"/>
    </row>
    <row r="31" spans="1:17" s="7" customFormat="1" ht="36" customHeight="1">
      <c r="A31" s="61">
        <v>22</v>
      </c>
      <c r="B31" s="60"/>
      <c r="C31" s="56" t="s">
        <v>98</v>
      </c>
      <c r="D31" s="36">
        <f t="shared" si="0"/>
        <v>134.00000000000003</v>
      </c>
      <c r="E31" s="37">
        <f t="shared" si="1"/>
        <v>94.90000000000002</v>
      </c>
      <c r="F31" s="37">
        <v>39.1</v>
      </c>
      <c r="G31" s="40">
        <v>11.9</v>
      </c>
      <c r="H31" s="51">
        <v>12.3</v>
      </c>
      <c r="I31" s="31">
        <v>12</v>
      </c>
      <c r="J31" s="50">
        <v>12.1</v>
      </c>
      <c r="K31" s="31"/>
      <c r="L31" s="10"/>
      <c r="M31" s="31">
        <v>11.6</v>
      </c>
      <c r="N31" s="10">
        <v>11.9</v>
      </c>
      <c r="O31" s="49">
        <v>11.7</v>
      </c>
      <c r="P31" s="10">
        <v>11.4</v>
      </c>
      <c r="Q31" s="127"/>
    </row>
    <row r="32" spans="1:17" s="7" customFormat="1" ht="36" customHeight="1">
      <c r="A32" s="61">
        <v>23</v>
      </c>
      <c r="B32" s="60"/>
      <c r="C32" s="56" t="s">
        <v>83</v>
      </c>
      <c r="D32" s="36">
        <f t="shared" si="0"/>
        <v>132.69999999999999</v>
      </c>
      <c r="E32" s="37">
        <f t="shared" si="1"/>
        <v>95</v>
      </c>
      <c r="F32" s="37">
        <v>37.700000000000003</v>
      </c>
      <c r="G32" s="40">
        <v>11.9</v>
      </c>
      <c r="H32" s="51">
        <v>11.9</v>
      </c>
      <c r="I32" s="31">
        <v>12.3</v>
      </c>
      <c r="J32" s="50">
        <v>12.1</v>
      </c>
      <c r="K32" s="31"/>
      <c r="L32" s="10"/>
      <c r="M32" s="31">
        <v>11.6</v>
      </c>
      <c r="N32" s="10">
        <v>11.2</v>
      </c>
      <c r="O32" s="49">
        <v>11.9</v>
      </c>
      <c r="P32" s="10">
        <v>12.1</v>
      </c>
      <c r="Q32" s="127"/>
    </row>
    <row r="33" spans="1:17" s="7" customFormat="1" ht="36" customHeight="1">
      <c r="A33" s="61">
        <v>24</v>
      </c>
      <c r="B33" s="60"/>
      <c r="C33" s="56" t="s">
        <v>62</v>
      </c>
      <c r="D33" s="36">
        <f t="shared" si="0"/>
        <v>132.6</v>
      </c>
      <c r="E33" s="37">
        <f t="shared" si="1"/>
        <v>93.6</v>
      </c>
      <c r="F33" s="37">
        <v>39</v>
      </c>
      <c r="G33" s="40">
        <v>11.6</v>
      </c>
      <c r="H33" s="51">
        <v>12.2</v>
      </c>
      <c r="I33" s="31">
        <v>10</v>
      </c>
      <c r="J33" s="50">
        <v>12.3</v>
      </c>
      <c r="K33" s="31"/>
      <c r="L33" s="10"/>
      <c r="M33" s="31">
        <v>11</v>
      </c>
      <c r="N33" s="10">
        <v>12.4</v>
      </c>
      <c r="O33" s="49">
        <v>12.3</v>
      </c>
      <c r="P33" s="10">
        <v>11.8</v>
      </c>
      <c r="Q33" s="127"/>
    </row>
    <row r="34" spans="1:17" s="7" customFormat="1" ht="36" customHeight="1">
      <c r="A34" s="61">
        <v>25</v>
      </c>
      <c r="B34" s="60"/>
      <c r="C34" s="56" t="s">
        <v>91</v>
      </c>
      <c r="D34" s="36">
        <f t="shared" si="0"/>
        <v>131.69999999999999</v>
      </c>
      <c r="E34" s="37">
        <f t="shared" si="1"/>
        <v>94.299999999999983</v>
      </c>
      <c r="F34" s="37">
        <v>37.4</v>
      </c>
      <c r="G34" s="40">
        <v>11.9</v>
      </c>
      <c r="H34" s="51">
        <v>12.1</v>
      </c>
      <c r="I34" s="31">
        <v>12.3</v>
      </c>
      <c r="J34" s="50">
        <v>12</v>
      </c>
      <c r="K34" s="31"/>
      <c r="L34" s="10"/>
      <c r="M34" s="31">
        <v>11.3</v>
      </c>
      <c r="N34" s="10">
        <v>11.5</v>
      </c>
      <c r="O34" s="49">
        <v>11.6</v>
      </c>
      <c r="P34" s="10">
        <v>11.6</v>
      </c>
      <c r="Q34" s="127"/>
    </row>
    <row r="35" spans="1:17" s="7" customFormat="1" ht="36" customHeight="1">
      <c r="A35" s="61">
        <v>26</v>
      </c>
      <c r="B35" s="60" t="s">
        <v>13</v>
      </c>
      <c r="C35" s="56" t="s">
        <v>95</v>
      </c>
      <c r="D35" s="36">
        <f t="shared" si="0"/>
        <v>129.69999999999999</v>
      </c>
      <c r="E35" s="37">
        <f t="shared" si="1"/>
        <v>94.5</v>
      </c>
      <c r="F35" s="37">
        <v>35.200000000000003</v>
      </c>
      <c r="G35" s="31">
        <v>11.8</v>
      </c>
      <c r="H35" s="51">
        <v>12.1</v>
      </c>
      <c r="I35" s="31">
        <v>11.6</v>
      </c>
      <c r="J35" s="50">
        <v>12</v>
      </c>
      <c r="K35" s="31"/>
      <c r="L35" s="10"/>
      <c r="M35" s="31">
        <v>11</v>
      </c>
      <c r="N35" s="10">
        <v>12</v>
      </c>
      <c r="O35" s="49">
        <v>11.6</v>
      </c>
      <c r="P35" s="10">
        <v>12.4</v>
      </c>
      <c r="Q35" s="117"/>
    </row>
    <row r="36" spans="1:17" s="7" customFormat="1" ht="36" customHeight="1">
      <c r="A36" s="61">
        <v>27</v>
      </c>
      <c r="B36" s="60" t="s">
        <v>13</v>
      </c>
      <c r="C36" s="56" t="s">
        <v>75</v>
      </c>
      <c r="D36" s="36">
        <f t="shared" si="0"/>
        <v>129.00000000000003</v>
      </c>
      <c r="E36" s="37">
        <f t="shared" si="1"/>
        <v>91.90000000000002</v>
      </c>
      <c r="F36" s="37">
        <v>37.1</v>
      </c>
      <c r="G36" s="31">
        <v>11.3</v>
      </c>
      <c r="H36" s="51">
        <v>11.7</v>
      </c>
      <c r="I36" s="31">
        <v>11</v>
      </c>
      <c r="J36" s="50">
        <v>11.6</v>
      </c>
      <c r="K36" s="31"/>
      <c r="L36" s="10"/>
      <c r="M36" s="31">
        <v>11.3</v>
      </c>
      <c r="N36" s="10">
        <v>10.9</v>
      </c>
      <c r="O36" s="49">
        <v>11.7</v>
      </c>
      <c r="P36" s="10">
        <v>12.4</v>
      </c>
      <c r="Q36" s="117"/>
    </row>
    <row r="37" spans="1:17" s="7" customFormat="1" ht="36" customHeight="1">
      <c r="A37" s="61">
        <v>28</v>
      </c>
      <c r="B37" s="60"/>
      <c r="C37" s="56" t="s">
        <v>43</v>
      </c>
      <c r="D37" s="36">
        <f t="shared" si="0"/>
        <v>128.69999999999999</v>
      </c>
      <c r="E37" s="37">
        <f t="shared" si="1"/>
        <v>89.799999999999983</v>
      </c>
      <c r="F37" s="37">
        <v>38.9</v>
      </c>
      <c r="G37" s="31">
        <v>11.3</v>
      </c>
      <c r="H37" s="51">
        <v>11.5</v>
      </c>
      <c r="I37" s="31">
        <v>10.7</v>
      </c>
      <c r="J37" s="50">
        <v>11.6</v>
      </c>
      <c r="K37" s="31"/>
      <c r="L37" s="10"/>
      <c r="M37" s="31">
        <v>11.7</v>
      </c>
      <c r="N37" s="10">
        <v>11.3</v>
      </c>
      <c r="O37" s="49">
        <v>10.6</v>
      </c>
      <c r="P37" s="10">
        <v>11.1</v>
      </c>
      <c r="Q37" s="117"/>
    </row>
    <row r="38" spans="1:17" s="7" customFormat="1" ht="36" customHeight="1" thickBot="1">
      <c r="A38" s="61">
        <v>29</v>
      </c>
      <c r="B38" s="60" t="s">
        <v>13</v>
      </c>
      <c r="C38" s="56" t="s">
        <v>63</v>
      </c>
      <c r="D38" s="36">
        <f t="shared" si="0"/>
        <v>127.50000000000001</v>
      </c>
      <c r="E38" s="37">
        <f t="shared" si="1"/>
        <v>91.800000000000011</v>
      </c>
      <c r="F38" s="37">
        <v>35.700000000000003</v>
      </c>
      <c r="G38" s="32">
        <v>11.7</v>
      </c>
      <c r="H38" s="51">
        <v>11.8</v>
      </c>
      <c r="I38" s="31">
        <v>11.5</v>
      </c>
      <c r="J38" s="50">
        <v>11.7</v>
      </c>
      <c r="K38" s="31"/>
      <c r="L38" s="10"/>
      <c r="M38" s="31">
        <v>11.6</v>
      </c>
      <c r="N38" s="10">
        <v>10.7</v>
      </c>
      <c r="O38" s="49">
        <v>11.4</v>
      </c>
      <c r="P38" s="10">
        <v>11.4</v>
      </c>
      <c r="Q38" s="118"/>
    </row>
    <row r="39" spans="1:17" s="7" customFormat="1" ht="24" customHeight="1">
      <c r="A39" s="42"/>
      <c r="B39" s="42"/>
      <c r="C39" s="43"/>
      <c r="D39" s="47"/>
      <c r="E39" s="44"/>
      <c r="F39" s="44"/>
      <c r="G39" s="44"/>
      <c r="H39" s="44"/>
      <c r="I39" s="45"/>
      <c r="J39" s="45"/>
      <c r="K39" s="45"/>
      <c r="L39" s="45"/>
      <c r="M39" s="45"/>
      <c r="N39" s="45"/>
      <c r="O39" s="45"/>
      <c r="P39" s="45"/>
    </row>
    <row r="40" spans="1:17" s="7" customFormat="1" ht="24" customHeight="1">
      <c r="A40" s="13"/>
      <c r="B40" s="55"/>
      <c r="C40" s="52"/>
      <c r="D40" s="48"/>
      <c r="E40" s="11"/>
      <c r="F40" s="11"/>
      <c r="G40" s="11"/>
      <c r="H40" s="11"/>
      <c r="I40" s="12"/>
      <c r="J40" s="12"/>
      <c r="K40" s="12"/>
      <c r="L40" s="12"/>
      <c r="M40" s="12"/>
      <c r="N40" s="12"/>
      <c r="O40" s="12"/>
      <c r="P40" s="12"/>
    </row>
    <row r="42" spans="1:17">
      <c r="A42" s="2"/>
    </row>
    <row r="43" spans="1:17">
      <c r="A43" s="2"/>
    </row>
    <row r="44" spans="1:17">
      <c r="A44" s="2"/>
    </row>
    <row r="45" spans="1:17">
      <c r="A45" s="2"/>
    </row>
    <row r="46" spans="1:17">
      <c r="A46" s="2"/>
    </row>
    <row r="47" spans="1:17">
      <c r="A47" s="2"/>
    </row>
    <row r="48" spans="1:17">
      <c r="A48" s="2"/>
    </row>
    <row r="49" spans="1:1">
      <c r="A49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</sheetData>
  <mergeCells count="11">
    <mergeCell ref="M9:N9"/>
    <mergeCell ref="O9:P9"/>
    <mergeCell ref="A8:Q8"/>
    <mergeCell ref="D2:F2"/>
    <mergeCell ref="D3:F3"/>
    <mergeCell ref="N3:O3"/>
    <mergeCell ref="D4:F4"/>
    <mergeCell ref="A6:P6"/>
    <mergeCell ref="G9:H9"/>
    <mergeCell ref="I9:J9"/>
    <mergeCell ref="K9:L9"/>
  </mergeCells>
  <phoneticPr fontId="0" type="noConversion"/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AE381"/>
  <sheetViews>
    <sheetView topLeftCell="A16" zoomScale="80" zoomScaleNormal="80" zoomScaleSheetLayoutView="50" workbookViewId="0"/>
  </sheetViews>
  <sheetFormatPr defaultRowHeight="12.75"/>
  <cols>
    <col min="1" max="1" width="5" style="3" customWidth="1"/>
    <col min="2" max="2" width="7.42578125" style="1" hidden="1" customWidth="1"/>
    <col min="3" max="3" width="37.7109375" style="1" bestFit="1" customWidth="1"/>
    <col min="4" max="4" width="10.140625" style="1" customWidth="1"/>
    <col min="5" max="5" width="9.5703125" style="1" bestFit="1" customWidth="1"/>
    <col min="6" max="6" width="8.28515625" style="1" customWidth="1"/>
    <col min="7" max="30" width="8.42578125" style="1" customWidth="1"/>
    <col min="31" max="16384" width="9.140625" style="1"/>
  </cols>
  <sheetData>
    <row r="1" spans="1:31" s="17" customFormat="1" ht="30" customHeight="1">
      <c r="B1" s="160" t="s">
        <v>11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8"/>
      <c r="AE1" s="18"/>
    </row>
    <row r="2" spans="1:3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3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31" s="20" customFormat="1" ht="30" customHeight="1">
      <c r="B4" s="23"/>
      <c r="D4" s="159" t="s">
        <v>9</v>
      </c>
      <c r="E4" s="159"/>
      <c r="F4" s="159"/>
      <c r="G4" s="128" t="s">
        <v>46</v>
      </c>
      <c r="N4" s="98"/>
      <c r="O4" s="98"/>
      <c r="P4" s="22"/>
      <c r="Q4" s="53" t="s">
        <v>47</v>
      </c>
    </row>
    <row r="5" spans="1:31" s="18" customFormat="1" ht="60" customHeight="1">
      <c r="A5" s="24"/>
      <c r="B5" s="19"/>
      <c r="C5" s="24"/>
      <c r="D5" s="25"/>
      <c r="E5" s="26"/>
      <c r="F5" s="26"/>
      <c r="M5" s="27"/>
      <c r="W5" s="27"/>
    </row>
    <row r="6" spans="1:31" s="15" customFormat="1" ht="27" customHeight="1">
      <c r="A6" s="148" t="s">
        <v>52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</row>
    <row r="7" spans="1:31" ht="60" customHeight="1">
      <c r="A7" s="72"/>
      <c r="B7" s="72"/>
      <c r="C7" s="78"/>
      <c r="D7" s="66"/>
      <c r="E7" s="65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31" ht="46.5" customHeight="1" thickBot="1">
      <c r="A8" s="149" t="s">
        <v>22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</row>
    <row r="9" spans="1:31" s="4" customFormat="1" ht="47.25" customHeight="1" thickBot="1">
      <c r="A9" s="5" t="s">
        <v>0</v>
      </c>
      <c r="B9" s="58" t="s">
        <v>13</v>
      </c>
      <c r="C9" s="28" t="s">
        <v>1</v>
      </c>
      <c r="D9" s="62" t="s">
        <v>2</v>
      </c>
      <c r="E9" s="34" t="s">
        <v>3</v>
      </c>
      <c r="F9" s="63" t="s">
        <v>21</v>
      </c>
      <c r="G9" s="161" t="s">
        <v>32</v>
      </c>
      <c r="H9" s="161"/>
      <c r="I9" s="151" t="s">
        <v>33</v>
      </c>
      <c r="J9" s="152"/>
      <c r="K9" s="155" t="s">
        <v>5</v>
      </c>
      <c r="L9" s="156"/>
      <c r="M9" s="155" t="s">
        <v>29</v>
      </c>
      <c r="N9" s="156"/>
      <c r="O9" s="155" t="s">
        <v>14</v>
      </c>
      <c r="P9" s="158"/>
      <c r="Q9" s="155" t="s">
        <v>25</v>
      </c>
      <c r="R9" s="156"/>
      <c r="S9" s="155" t="s">
        <v>10</v>
      </c>
      <c r="T9" s="158"/>
      <c r="U9" s="155" t="s">
        <v>20</v>
      </c>
      <c r="V9" s="158"/>
      <c r="W9" s="151" t="s">
        <v>18</v>
      </c>
      <c r="X9" s="152"/>
      <c r="Y9" s="151" t="s">
        <v>19</v>
      </c>
      <c r="Z9" s="152"/>
      <c r="AA9" s="151" t="s">
        <v>16</v>
      </c>
      <c r="AB9" s="152"/>
      <c r="AC9" s="151" t="s">
        <v>15</v>
      </c>
      <c r="AD9" s="152"/>
      <c r="AE9" s="33" t="s">
        <v>23</v>
      </c>
    </row>
    <row r="10" spans="1:31" s="7" customFormat="1" ht="36" customHeight="1">
      <c r="A10" s="124">
        <v>1</v>
      </c>
      <c r="B10" s="77" t="s">
        <v>13</v>
      </c>
      <c r="C10" s="69" t="s">
        <v>86</v>
      </c>
      <c r="D10" s="71">
        <f t="shared" ref="D10:D24" si="0">SUM(E10:F10)-AE10</f>
        <v>143.80000000000001</v>
      </c>
      <c r="E10" s="35">
        <f t="shared" ref="E10:E20" si="1">SUM(G10:AD10)</f>
        <v>90.9</v>
      </c>
      <c r="F10" s="35">
        <v>52.9</v>
      </c>
      <c r="G10" s="81">
        <v>11.2</v>
      </c>
      <c r="H10" s="142"/>
      <c r="I10" s="81"/>
      <c r="J10" s="82"/>
      <c r="K10" s="81">
        <v>11.8</v>
      </c>
      <c r="L10" s="82">
        <v>11.6</v>
      </c>
      <c r="M10" s="83"/>
      <c r="N10" s="84"/>
      <c r="O10" s="81"/>
      <c r="P10" s="82"/>
      <c r="Q10" s="83">
        <v>11.4</v>
      </c>
      <c r="R10" s="84">
        <v>11.5</v>
      </c>
      <c r="S10" s="81">
        <v>11.4</v>
      </c>
      <c r="T10" s="9">
        <v>11.3</v>
      </c>
      <c r="U10" s="81">
        <v>10.7</v>
      </c>
      <c r="V10" s="82"/>
      <c r="W10" s="30"/>
      <c r="X10" s="9"/>
      <c r="Y10" s="30"/>
      <c r="Z10" s="9"/>
      <c r="AA10" s="30"/>
      <c r="AB10" s="9"/>
      <c r="AC10" s="70"/>
      <c r="AD10" s="6"/>
      <c r="AE10" s="89"/>
    </row>
    <row r="11" spans="1:31" s="7" customFormat="1" ht="36" customHeight="1">
      <c r="A11" s="125">
        <v>2</v>
      </c>
      <c r="B11" s="75"/>
      <c r="C11" s="123" t="s">
        <v>81</v>
      </c>
      <c r="D11" s="74">
        <f t="shared" si="0"/>
        <v>143.5</v>
      </c>
      <c r="E11" s="39">
        <f t="shared" si="1"/>
        <v>92</v>
      </c>
      <c r="F11" s="39">
        <v>51.5</v>
      </c>
      <c r="G11" s="85">
        <v>11.4</v>
      </c>
      <c r="H11" s="94"/>
      <c r="I11" s="85"/>
      <c r="J11" s="86"/>
      <c r="K11" s="85">
        <v>11.7</v>
      </c>
      <c r="L11" s="86">
        <v>11.7</v>
      </c>
      <c r="M11" s="87"/>
      <c r="N11" s="88"/>
      <c r="O11" s="85"/>
      <c r="P11" s="86"/>
      <c r="Q11" s="87">
        <v>11.4</v>
      </c>
      <c r="R11" s="88">
        <v>11.5</v>
      </c>
      <c r="S11" s="85">
        <v>11.4</v>
      </c>
      <c r="T11" s="41">
        <v>11.7</v>
      </c>
      <c r="U11" s="40">
        <v>11.2</v>
      </c>
      <c r="V11" s="41"/>
      <c r="W11" s="40"/>
      <c r="X11" s="41"/>
      <c r="Y11" s="40"/>
      <c r="Z11" s="41"/>
      <c r="AA11" s="40"/>
      <c r="AB11" s="41"/>
      <c r="AC11" s="76"/>
      <c r="AD11" s="54"/>
      <c r="AE11" s="122"/>
    </row>
    <row r="12" spans="1:31" s="7" customFormat="1" ht="36" customHeight="1">
      <c r="A12" s="125">
        <v>3</v>
      </c>
      <c r="B12" s="75"/>
      <c r="C12" s="123" t="s">
        <v>84</v>
      </c>
      <c r="D12" s="74">
        <f t="shared" si="0"/>
        <v>143.1</v>
      </c>
      <c r="E12" s="39">
        <f t="shared" si="1"/>
        <v>91.2</v>
      </c>
      <c r="F12" s="39">
        <v>51.9</v>
      </c>
      <c r="G12" s="85">
        <v>11.4</v>
      </c>
      <c r="H12" s="94"/>
      <c r="I12" s="85"/>
      <c r="J12" s="86"/>
      <c r="K12" s="85">
        <v>11.5</v>
      </c>
      <c r="L12" s="86">
        <v>11.5</v>
      </c>
      <c r="M12" s="87"/>
      <c r="N12" s="88"/>
      <c r="O12" s="85"/>
      <c r="P12" s="86"/>
      <c r="Q12" s="87">
        <v>11.2</v>
      </c>
      <c r="R12" s="88">
        <v>11.4</v>
      </c>
      <c r="S12" s="85">
        <v>11.3</v>
      </c>
      <c r="T12" s="41">
        <v>11.4</v>
      </c>
      <c r="U12" s="40">
        <v>11.5</v>
      </c>
      <c r="V12" s="41"/>
      <c r="W12" s="40"/>
      <c r="X12" s="41"/>
      <c r="Y12" s="40"/>
      <c r="Z12" s="41"/>
      <c r="AA12" s="40"/>
      <c r="AB12" s="41"/>
      <c r="AC12" s="76"/>
      <c r="AD12" s="54"/>
      <c r="AE12" s="122"/>
    </row>
    <row r="13" spans="1:31" s="7" customFormat="1" ht="36" customHeight="1">
      <c r="A13" s="125">
        <v>4</v>
      </c>
      <c r="B13" s="75"/>
      <c r="C13" s="123" t="s">
        <v>79</v>
      </c>
      <c r="D13" s="74">
        <f t="shared" si="0"/>
        <v>142.19999999999999</v>
      </c>
      <c r="E13" s="39">
        <f t="shared" si="1"/>
        <v>90.3</v>
      </c>
      <c r="F13" s="39">
        <v>51.9</v>
      </c>
      <c r="G13" s="85">
        <v>11</v>
      </c>
      <c r="H13" s="94"/>
      <c r="I13" s="85"/>
      <c r="J13" s="86"/>
      <c r="K13" s="85">
        <v>11.4</v>
      </c>
      <c r="L13" s="86">
        <v>11.5</v>
      </c>
      <c r="M13" s="87"/>
      <c r="N13" s="88"/>
      <c r="O13" s="85"/>
      <c r="P13" s="86"/>
      <c r="Q13" s="87">
        <v>11.1</v>
      </c>
      <c r="R13" s="88">
        <v>11.2</v>
      </c>
      <c r="S13" s="85">
        <v>11.6</v>
      </c>
      <c r="T13" s="41">
        <v>11.1</v>
      </c>
      <c r="U13" s="40">
        <v>11.4</v>
      </c>
      <c r="V13" s="41"/>
      <c r="W13" s="40"/>
      <c r="X13" s="41"/>
      <c r="Y13" s="40"/>
      <c r="Z13" s="41"/>
      <c r="AA13" s="40"/>
      <c r="AB13" s="41"/>
      <c r="AC13" s="76"/>
      <c r="AD13" s="54"/>
      <c r="AE13" s="122"/>
    </row>
    <row r="14" spans="1:31" s="7" customFormat="1" ht="36" customHeight="1">
      <c r="A14" s="125">
        <v>5</v>
      </c>
      <c r="B14" s="75"/>
      <c r="C14" s="123" t="s">
        <v>88</v>
      </c>
      <c r="D14" s="74">
        <f t="shared" si="0"/>
        <v>141.6</v>
      </c>
      <c r="E14" s="39">
        <f t="shared" si="1"/>
        <v>90.2</v>
      </c>
      <c r="F14" s="39">
        <v>51.4</v>
      </c>
      <c r="G14" s="85">
        <v>11.4</v>
      </c>
      <c r="H14" s="94"/>
      <c r="I14" s="85"/>
      <c r="J14" s="86"/>
      <c r="K14" s="85">
        <v>10.7</v>
      </c>
      <c r="L14" s="86">
        <v>11.5</v>
      </c>
      <c r="M14" s="87"/>
      <c r="N14" s="88"/>
      <c r="O14" s="85"/>
      <c r="P14" s="86"/>
      <c r="Q14" s="87">
        <v>11.4</v>
      </c>
      <c r="R14" s="88">
        <v>11.5</v>
      </c>
      <c r="S14" s="85">
        <v>11.5</v>
      </c>
      <c r="T14" s="41">
        <v>11.4</v>
      </c>
      <c r="U14" s="40">
        <v>10.8</v>
      </c>
      <c r="V14" s="41"/>
      <c r="W14" s="40"/>
      <c r="X14" s="41"/>
      <c r="Y14" s="40"/>
      <c r="Z14" s="41"/>
      <c r="AA14" s="40"/>
      <c r="AB14" s="41"/>
      <c r="AC14" s="76"/>
      <c r="AD14" s="54"/>
      <c r="AE14" s="122"/>
    </row>
    <row r="15" spans="1:31" s="7" customFormat="1" ht="36" customHeight="1">
      <c r="A15" s="125">
        <v>6</v>
      </c>
      <c r="B15" s="75"/>
      <c r="C15" s="123" t="s">
        <v>85</v>
      </c>
      <c r="D15" s="74">
        <f t="shared" si="0"/>
        <v>141.30000000000001</v>
      </c>
      <c r="E15" s="39">
        <f t="shared" si="1"/>
        <v>90.300000000000011</v>
      </c>
      <c r="F15" s="39">
        <v>51</v>
      </c>
      <c r="G15" s="85">
        <v>11.2</v>
      </c>
      <c r="H15" s="94">
        <v>10.9</v>
      </c>
      <c r="I15" s="85"/>
      <c r="J15" s="86"/>
      <c r="K15" s="85">
        <v>11.4</v>
      </c>
      <c r="L15" s="86">
        <v>11.3</v>
      </c>
      <c r="M15" s="87"/>
      <c r="N15" s="88"/>
      <c r="O15" s="85"/>
      <c r="P15" s="86"/>
      <c r="Q15" s="140">
        <v>11.2</v>
      </c>
      <c r="R15" s="141">
        <v>11.4</v>
      </c>
      <c r="S15" s="85">
        <v>11.5</v>
      </c>
      <c r="T15" s="41">
        <v>11.4</v>
      </c>
      <c r="U15" s="40"/>
      <c r="V15" s="41"/>
      <c r="W15" s="40"/>
      <c r="X15" s="41"/>
      <c r="Y15" s="40"/>
      <c r="Z15" s="41"/>
      <c r="AA15" s="40"/>
      <c r="AB15" s="41"/>
      <c r="AC15" s="76"/>
      <c r="AD15" s="54"/>
      <c r="AE15" s="122"/>
    </row>
    <row r="16" spans="1:31" s="7" customFormat="1" ht="36" customHeight="1">
      <c r="A16" s="125">
        <v>7</v>
      </c>
      <c r="B16" s="75"/>
      <c r="C16" s="123" t="s">
        <v>82</v>
      </c>
      <c r="D16" s="74">
        <f t="shared" si="0"/>
        <v>141.20000000000002</v>
      </c>
      <c r="E16" s="39">
        <f t="shared" si="1"/>
        <v>90.300000000000011</v>
      </c>
      <c r="F16" s="39">
        <v>50.9</v>
      </c>
      <c r="G16" s="85">
        <v>11.2</v>
      </c>
      <c r="H16" s="94">
        <v>11.4</v>
      </c>
      <c r="I16" s="85"/>
      <c r="J16" s="86"/>
      <c r="K16" s="85">
        <v>11.5</v>
      </c>
      <c r="L16" s="86">
        <v>11.5</v>
      </c>
      <c r="M16" s="87">
        <v>10.9</v>
      </c>
      <c r="N16" s="88">
        <v>11.5</v>
      </c>
      <c r="O16" s="85"/>
      <c r="P16" s="86"/>
      <c r="Q16" s="87"/>
      <c r="R16" s="88"/>
      <c r="S16" s="138">
        <v>10.9</v>
      </c>
      <c r="T16" s="139">
        <v>11.4</v>
      </c>
      <c r="U16" s="40"/>
      <c r="V16" s="41"/>
      <c r="W16" s="40"/>
      <c r="X16" s="41"/>
      <c r="Y16" s="40"/>
      <c r="Z16" s="41"/>
      <c r="AA16" s="40"/>
      <c r="AB16" s="41"/>
      <c r="AC16" s="76"/>
      <c r="AD16" s="54"/>
      <c r="AE16" s="122"/>
    </row>
    <row r="17" spans="1:31" s="7" customFormat="1" ht="36" customHeight="1">
      <c r="A17" s="125">
        <v>8</v>
      </c>
      <c r="B17" s="75"/>
      <c r="C17" s="123" t="s">
        <v>64</v>
      </c>
      <c r="D17" s="74">
        <f t="shared" si="0"/>
        <v>140.69999999999999</v>
      </c>
      <c r="E17" s="39">
        <f t="shared" si="1"/>
        <v>89.4</v>
      </c>
      <c r="F17" s="39">
        <v>51.3</v>
      </c>
      <c r="G17" s="85">
        <v>11.2</v>
      </c>
      <c r="H17" s="94">
        <v>10.7</v>
      </c>
      <c r="I17" s="85"/>
      <c r="J17" s="86"/>
      <c r="K17" s="85">
        <v>11.5</v>
      </c>
      <c r="L17" s="86">
        <v>11.1</v>
      </c>
      <c r="M17" s="87">
        <v>11.1</v>
      </c>
      <c r="N17" s="88">
        <v>11.3</v>
      </c>
      <c r="O17" s="85"/>
      <c r="P17" s="86"/>
      <c r="Q17" s="87"/>
      <c r="R17" s="88"/>
      <c r="S17" s="85">
        <v>11.4</v>
      </c>
      <c r="T17" s="139">
        <v>11.1</v>
      </c>
      <c r="U17" s="40"/>
      <c r="V17" s="41"/>
      <c r="W17" s="40"/>
      <c r="X17" s="41"/>
      <c r="Y17" s="40"/>
      <c r="Z17" s="41"/>
      <c r="AA17" s="40"/>
      <c r="AB17" s="41"/>
      <c r="AC17" s="76"/>
      <c r="AD17" s="54"/>
      <c r="AE17" s="122"/>
    </row>
    <row r="18" spans="1:31" s="7" customFormat="1" ht="36" customHeight="1">
      <c r="A18" s="125">
        <v>9</v>
      </c>
      <c r="B18" s="75"/>
      <c r="C18" s="123" t="s">
        <v>69</v>
      </c>
      <c r="D18" s="74">
        <f t="shared" si="0"/>
        <v>140.5</v>
      </c>
      <c r="E18" s="39">
        <f t="shared" si="1"/>
        <v>89.9</v>
      </c>
      <c r="F18" s="39">
        <v>50.6</v>
      </c>
      <c r="G18" s="85">
        <v>11.4</v>
      </c>
      <c r="H18" s="94"/>
      <c r="I18" s="85"/>
      <c r="J18" s="86"/>
      <c r="K18" s="85">
        <v>10.6</v>
      </c>
      <c r="L18" s="86">
        <v>11.1</v>
      </c>
      <c r="M18" s="87"/>
      <c r="N18" s="88"/>
      <c r="O18" s="85"/>
      <c r="P18" s="86"/>
      <c r="Q18" s="87">
        <v>11.3</v>
      </c>
      <c r="R18" s="88">
        <v>11.5</v>
      </c>
      <c r="S18" s="85">
        <v>11.2</v>
      </c>
      <c r="T18" s="41">
        <v>11.6</v>
      </c>
      <c r="U18" s="40">
        <v>11.2</v>
      </c>
      <c r="V18" s="41"/>
      <c r="W18" s="40"/>
      <c r="X18" s="41"/>
      <c r="Y18" s="40"/>
      <c r="Z18" s="41"/>
      <c r="AA18" s="40"/>
      <c r="AB18" s="41"/>
      <c r="AC18" s="76"/>
      <c r="AD18" s="54"/>
      <c r="AE18" s="122"/>
    </row>
    <row r="19" spans="1:31" s="7" customFormat="1" ht="36" customHeight="1">
      <c r="A19" s="125">
        <v>10</v>
      </c>
      <c r="B19" s="75"/>
      <c r="C19" s="123" t="s">
        <v>42</v>
      </c>
      <c r="D19" s="74">
        <f t="shared" si="0"/>
        <v>139.19999999999999</v>
      </c>
      <c r="E19" s="39">
        <f t="shared" si="1"/>
        <v>88.9</v>
      </c>
      <c r="F19" s="39">
        <v>50.3</v>
      </c>
      <c r="G19" s="85">
        <v>11</v>
      </c>
      <c r="H19" s="94"/>
      <c r="I19" s="85"/>
      <c r="J19" s="86"/>
      <c r="K19" s="85">
        <v>11.3</v>
      </c>
      <c r="L19" s="86">
        <v>11.4</v>
      </c>
      <c r="M19" s="87"/>
      <c r="N19" s="88"/>
      <c r="O19" s="85"/>
      <c r="P19" s="86"/>
      <c r="Q19" s="87">
        <v>11</v>
      </c>
      <c r="R19" s="88">
        <v>11.1</v>
      </c>
      <c r="S19" s="85">
        <v>11.3</v>
      </c>
      <c r="T19" s="41">
        <v>11.1</v>
      </c>
      <c r="U19" s="40">
        <v>10.7</v>
      </c>
      <c r="V19" s="41"/>
      <c r="W19" s="40"/>
      <c r="X19" s="41"/>
      <c r="Y19" s="40"/>
      <c r="Z19" s="41"/>
      <c r="AA19" s="40"/>
      <c r="AB19" s="41"/>
      <c r="AC19" s="76"/>
      <c r="AD19" s="54"/>
      <c r="AE19" s="122"/>
    </row>
    <row r="20" spans="1:31" s="7" customFormat="1" ht="36" customHeight="1">
      <c r="A20" s="125">
        <v>10</v>
      </c>
      <c r="B20" s="75"/>
      <c r="C20" s="123" t="s">
        <v>80</v>
      </c>
      <c r="D20" s="74">
        <f t="shared" si="0"/>
        <v>139.19999999999999</v>
      </c>
      <c r="E20" s="39">
        <f t="shared" si="1"/>
        <v>88.4</v>
      </c>
      <c r="F20" s="39">
        <v>50.8</v>
      </c>
      <c r="G20" s="85">
        <v>11.5</v>
      </c>
      <c r="H20" s="94"/>
      <c r="I20" s="85"/>
      <c r="J20" s="86"/>
      <c r="K20" s="85">
        <v>11.1</v>
      </c>
      <c r="L20" s="86">
        <v>11.2</v>
      </c>
      <c r="M20" s="87"/>
      <c r="N20" s="88"/>
      <c r="O20" s="85"/>
      <c r="P20" s="86"/>
      <c r="Q20" s="87">
        <v>11.4</v>
      </c>
      <c r="R20" s="88">
        <v>11.5</v>
      </c>
      <c r="S20" s="85">
        <v>11.1</v>
      </c>
      <c r="T20" s="41">
        <v>9.9</v>
      </c>
      <c r="U20" s="40">
        <v>10.7</v>
      </c>
      <c r="V20" s="41"/>
      <c r="W20" s="40"/>
      <c r="X20" s="41"/>
      <c r="Y20" s="40"/>
      <c r="Z20" s="41"/>
      <c r="AA20" s="40"/>
      <c r="AB20" s="41"/>
      <c r="AC20" s="76"/>
      <c r="AD20" s="54"/>
      <c r="AE20" s="122"/>
    </row>
    <row r="21" spans="1:31" s="7" customFormat="1" ht="36" customHeight="1">
      <c r="A21" s="125">
        <v>12</v>
      </c>
      <c r="B21" s="75"/>
      <c r="C21" s="123" t="s">
        <v>78</v>
      </c>
      <c r="D21" s="74">
        <f t="shared" si="0"/>
        <v>138</v>
      </c>
      <c r="E21" s="39">
        <f>SUM(I21:AD21)</f>
        <v>88</v>
      </c>
      <c r="F21" s="39">
        <v>50</v>
      </c>
      <c r="G21" s="85"/>
      <c r="H21" s="94"/>
      <c r="I21" s="85"/>
      <c r="J21" s="86"/>
      <c r="K21" s="85">
        <v>10.9</v>
      </c>
      <c r="L21" s="86">
        <v>11.4</v>
      </c>
      <c r="M21" s="87"/>
      <c r="N21" s="88"/>
      <c r="O21" s="85"/>
      <c r="P21" s="86"/>
      <c r="Q21" s="87">
        <v>10.6</v>
      </c>
      <c r="R21" s="88">
        <v>10.8</v>
      </c>
      <c r="S21" s="85">
        <v>11.5</v>
      </c>
      <c r="T21" s="41">
        <v>11.2</v>
      </c>
      <c r="U21" s="40">
        <v>10.6</v>
      </c>
      <c r="V21" s="41">
        <v>11</v>
      </c>
      <c r="W21" s="40"/>
      <c r="X21" s="41"/>
      <c r="Y21" s="40"/>
      <c r="Z21" s="41"/>
      <c r="AA21" s="40"/>
      <c r="AB21" s="41"/>
      <c r="AC21" s="76"/>
      <c r="AD21" s="54"/>
      <c r="AE21" s="122"/>
    </row>
    <row r="22" spans="1:31" s="7" customFormat="1" ht="36" customHeight="1">
      <c r="A22" s="125">
        <v>13</v>
      </c>
      <c r="B22" s="75"/>
      <c r="C22" s="123" t="s">
        <v>83</v>
      </c>
      <c r="D22" s="74">
        <f t="shared" si="0"/>
        <v>137.19999999999999</v>
      </c>
      <c r="E22" s="39">
        <f>SUM(G22:AD22)</f>
        <v>88.699999999999989</v>
      </c>
      <c r="F22" s="39">
        <v>48.5</v>
      </c>
      <c r="G22" s="85">
        <v>10.8</v>
      </c>
      <c r="H22" s="94"/>
      <c r="I22" s="85"/>
      <c r="J22" s="86"/>
      <c r="K22" s="85">
        <v>11.2</v>
      </c>
      <c r="L22" s="86">
        <v>11.3</v>
      </c>
      <c r="M22" s="87"/>
      <c r="N22" s="88"/>
      <c r="O22" s="85"/>
      <c r="P22" s="86"/>
      <c r="Q22" s="87">
        <v>11.3</v>
      </c>
      <c r="R22" s="88">
        <v>11.1</v>
      </c>
      <c r="S22" s="85">
        <v>11.4</v>
      </c>
      <c r="T22" s="41">
        <v>11.6</v>
      </c>
      <c r="U22" s="40">
        <v>10</v>
      </c>
      <c r="V22" s="41"/>
      <c r="W22" s="40"/>
      <c r="X22" s="41"/>
      <c r="Y22" s="40"/>
      <c r="Z22" s="41"/>
      <c r="AA22" s="40"/>
      <c r="AB22" s="41"/>
      <c r="AC22" s="76"/>
      <c r="AD22" s="54"/>
      <c r="AE22" s="122"/>
    </row>
    <row r="23" spans="1:31" s="7" customFormat="1" ht="36" customHeight="1">
      <c r="A23" s="125">
        <v>14</v>
      </c>
      <c r="B23" s="75"/>
      <c r="C23" s="123" t="s">
        <v>87</v>
      </c>
      <c r="D23" s="74">
        <f t="shared" si="0"/>
        <v>136.39999999999998</v>
      </c>
      <c r="E23" s="39">
        <f>SUM(G23:AD23)</f>
        <v>87.899999999999991</v>
      </c>
      <c r="F23" s="39">
        <v>48.8</v>
      </c>
      <c r="G23" s="79">
        <v>10.7</v>
      </c>
      <c r="H23" s="86">
        <v>11</v>
      </c>
      <c r="I23" s="85"/>
      <c r="J23" s="86"/>
      <c r="K23" s="85">
        <v>10.9</v>
      </c>
      <c r="L23" s="86">
        <v>11.1</v>
      </c>
      <c r="M23" s="87"/>
      <c r="N23" s="88"/>
      <c r="O23" s="85"/>
      <c r="P23" s="86"/>
      <c r="Q23" s="140">
        <v>10.9</v>
      </c>
      <c r="R23" s="88">
        <v>11</v>
      </c>
      <c r="S23" s="85">
        <v>11.1</v>
      </c>
      <c r="T23" s="41">
        <v>11.2</v>
      </c>
      <c r="U23" s="40"/>
      <c r="V23" s="126"/>
      <c r="W23" s="40"/>
      <c r="X23" s="41"/>
      <c r="Y23" s="40"/>
      <c r="Z23" s="41"/>
      <c r="AA23" s="40"/>
      <c r="AB23" s="41"/>
      <c r="AC23" s="76"/>
      <c r="AD23" s="54"/>
      <c r="AE23" s="90">
        <v>0.3</v>
      </c>
    </row>
    <row r="24" spans="1:31" s="7" customFormat="1" ht="36" customHeight="1" thickBot="1">
      <c r="A24" s="125">
        <v>15</v>
      </c>
      <c r="B24" s="75" t="s">
        <v>13</v>
      </c>
      <c r="C24" s="92" t="s">
        <v>37</v>
      </c>
      <c r="D24" s="74">
        <f t="shared" si="0"/>
        <v>128.80000000000001</v>
      </c>
      <c r="E24" s="39">
        <f>SUM(G24:AD24)</f>
        <v>78.2</v>
      </c>
      <c r="F24" s="39">
        <v>50.6</v>
      </c>
      <c r="G24" s="85">
        <v>11.1</v>
      </c>
      <c r="H24" s="94"/>
      <c r="I24" s="102"/>
      <c r="J24" s="103"/>
      <c r="K24" s="85">
        <v>11.2</v>
      </c>
      <c r="L24" s="86">
        <v>11.2</v>
      </c>
      <c r="M24" s="87"/>
      <c r="N24" s="88"/>
      <c r="O24" s="85"/>
      <c r="P24" s="86"/>
      <c r="Q24" s="87">
        <v>1</v>
      </c>
      <c r="R24" s="88">
        <v>10.6</v>
      </c>
      <c r="S24" s="85">
        <v>11.4</v>
      </c>
      <c r="T24" s="41">
        <v>11.2</v>
      </c>
      <c r="U24" s="32">
        <v>10.5</v>
      </c>
      <c r="V24" s="29"/>
      <c r="W24" s="32"/>
      <c r="X24" s="29"/>
      <c r="Y24" s="32"/>
      <c r="Z24" s="29"/>
      <c r="AA24" s="32"/>
      <c r="AB24" s="29"/>
      <c r="AC24" s="38"/>
      <c r="AD24" s="8"/>
      <c r="AE24" s="91"/>
    </row>
    <row r="25" spans="1:31" s="7" customFormat="1" ht="24" customHeight="1">
      <c r="A25" s="42"/>
      <c r="B25" s="42"/>
      <c r="C25" s="43"/>
      <c r="D25" s="47"/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31" s="7" customFormat="1" ht="24" customHeight="1">
      <c r="A26" s="13"/>
      <c r="B26" s="13"/>
      <c r="C26" s="46"/>
      <c r="D26" s="48"/>
      <c r="E26" s="11"/>
      <c r="F26" s="11"/>
      <c r="G26" s="11"/>
      <c r="H26" s="11"/>
      <c r="I26" s="11"/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31" s="7" customFormat="1" ht="24" customHeight="1">
      <c r="A27" s="13"/>
      <c r="B27" s="13"/>
      <c r="C27" s="46"/>
      <c r="D27" s="48"/>
      <c r="E27" s="11"/>
      <c r="F27" s="11"/>
      <c r="G27" s="11"/>
      <c r="H27" s="11"/>
      <c r="I27" s="11"/>
      <c r="J27" s="11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31" s="7" customFormat="1" ht="24" customHeight="1">
      <c r="A28" s="13"/>
      <c r="B28" s="73"/>
      <c r="C28" s="67"/>
      <c r="D28" s="48"/>
      <c r="E28" s="11"/>
      <c r="F28" s="11"/>
      <c r="G28" s="11"/>
      <c r="H28" s="11"/>
      <c r="I28" s="11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31" s="7" customFormat="1" ht="24" customHeight="1">
      <c r="A29" s="13"/>
      <c r="B29" s="13"/>
      <c r="C29" s="14"/>
      <c r="D29" s="48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31">
      <c r="A30" s="2"/>
    </row>
    <row r="31" spans="1:31">
      <c r="A31" s="2"/>
    </row>
    <row r="32" spans="1:3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</sheetData>
  <mergeCells count="19">
    <mergeCell ref="AA9:AB9"/>
    <mergeCell ref="D3:F3"/>
    <mergeCell ref="D4:F4"/>
    <mergeCell ref="M9:N9"/>
    <mergeCell ref="G9:H9"/>
    <mergeCell ref="I9:J9"/>
    <mergeCell ref="N3:O3"/>
    <mergeCell ref="K9:L9"/>
    <mergeCell ref="O9:P9"/>
    <mergeCell ref="D2:F2"/>
    <mergeCell ref="B1:AC1"/>
    <mergeCell ref="A6:AB6"/>
    <mergeCell ref="AC9:AD9"/>
    <mergeCell ref="U9:V9"/>
    <mergeCell ref="W9:X9"/>
    <mergeCell ref="Q9:R9"/>
    <mergeCell ref="S9:T9"/>
    <mergeCell ref="A8:AE8"/>
    <mergeCell ref="Y9:Z9"/>
  </mergeCells>
  <phoneticPr fontId="0" type="noConversion"/>
  <printOptions horizontalCentered="1"/>
  <pageMargins left="0.19685039370078741" right="0.19685039370078741" top="0.78740157480314965" bottom="0.78740157480314965" header="0" footer="0"/>
  <pageSetup paperSize="9" scale="50" fitToHeight="2" orientation="landscape" horizontalDpi="4294967295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C378"/>
  <sheetViews>
    <sheetView topLeftCell="A16" zoomScale="80" zoomScaleNormal="80" zoomScaleSheetLayoutView="50" workbookViewId="0"/>
  </sheetViews>
  <sheetFormatPr defaultRowHeight="12.75"/>
  <cols>
    <col min="1" max="1" width="5" style="3" customWidth="1"/>
    <col min="2" max="2" width="7.42578125" style="1" hidden="1" customWidth="1"/>
    <col min="3" max="3" width="37.7109375" style="1" bestFit="1" customWidth="1"/>
    <col min="4" max="4" width="10.140625" style="1" customWidth="1"/>
    <col min="5" max="5" width="9.5703125" style="1" bestFit="1" customWidth="1"/>
    <col min="6" max="6" width="8.28515625" style="1" customWidth="1"/>
    <col min="7" max="28" width="8.42578125" style="1" customWidth="1"/>
    <col min="29" max="16384" width="9.140625" style="1"/>
  </cols>
  <sheetData>
    <row r="1" spans="1:29" s="17" customFormat="1" ht="30" customHeight="1">
      <c r="B1" s="160" t="s">
        <v>11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8"/>
      <c r="AC1" s="18"/>
    </row>
    <row r="2" spans="1:29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9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9" s="20" customFormat="1" ht="30" customHeight="1">
      <c r="B4" s="23"/>
      <c r="D4" s="159" t="s">
        <v>9</v>
      </c>
      <c r="E4" s="159"/>
      <c r="F4" s="159"/>
      <c r="G4" s="128" t="s">
        <v>46</v>
      </c>
      <c r="N4" s="98"/>
      <c r="O4" s="98"/>
      <c r="P4" s="22"/>
      <c r="Q4" s="53" t="s">
        <v>47</v>
      </c>
    </row>
    <row r="5" spans="1:29" s="18" customFormat="1" ht="60" customHeight="1">
      <c r="A5" s="24"/>
      <c r="B5" s="19"/>
      <c r="C5" s="24"/>
      <c r="D5" s="25"/>
      <c r="E5" s="26"/>
      <c r="F5" s="26"/>
      <c r="K5" s="27"/>
      <c r="U5" s="27"/>
    </row>
    <row r="6" spans="1:29" s="15" customFormat="1" ht="27" customHeight="1">
      <c r="A6" s="148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 spans="1:29" ht="60" customHeight="1">
      <c r="A7" s="72"/>
      <c r="B7" s="72"/>
      <c r="C7" s="78"/>
      <c r="D7" s="66"/>
      <c r="E7" s="65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9" ht="46.5" customHeight="1" thickBot="1">
      <c r="A8" s="149" t="s">
        <v>22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</row>
    <row r="9" spans="1:29" s="4" customFormat="1" ht="47.25" customHeight="1" thickBot="1">
      <c r="A9" s="5" t="s">
        <v>0</v>
      </c>
      <c r="B9" s="58" t="s">
        <v>13</v>
      </c>
      <c r="C9" s="28" t="s">
        <v>1</v>
      </c>
      <c r="D9" s="62" t="s">
        <v>2</v>
      </c>
      <c r="E9" s="34" t="s">
        <v>3</v>
      </c>
      <c r="F9" s="63" t="s">
        <v>21</v>
      </c>
      <c r="G9" s="161" t="s">
        <v>4</v>
      </c>
      <c r="H9" s="161"/>
      <c r="I9" s="155" t="s">
        <v>5</v>
      </c>
      <c r="J9" s="156"/>
      <c r="K9" s="155" t="s">
        <v>29</v>
      </c>
      <c r="L9" s="156"/>
      <c r="M9" s="155" t="s">
        <v>14</v>
      </c>
      <c r="N9" s="158"/>
      <c r="O9" s="155" t="s">
        <v>25</v>
      </c>
      <c r="P9" s="156"/>
      <c r="Q9" s="155" t="s">
        <v>10</v>
      </c>
      <c r="R9" s="158"/>
      <c r="S9" s="155" t="s">
        <v>20</v>
      </c>
      <c r="T9" s="158"/>
      <c r="U9" s="151" t="s">
        <v>18</v>
      </c>
      <c r="V9" s="152"/>
      <c r="W9" s="151" t="s">
        <v>19</v>
      </c>
      <c r="X9" s="152"/>
      <c r="Y9" s="151" t="s">
        <v>16</v>
      </c>
      <c r="Z9" s="152"/>
      <c r="AA9" s="151" t="s">
        <v>15</v>
      </c>
      <c r="AB9" s="152"/>
      <c r="AC9" s="33" t="s">
        <v>23</v>
      </c>
    </row>
    <row r="10" spans="1:29" s="7" customFormat="1" ht="36" customHeight="1">
      <c r="A10" s="124">
        <v>1</v>
      </c>
      <c r="B10" s="77" t="s">
        <v>13</v>
      </c>
      <c r="C10" s="69" t="s">
        <v>86</v>
      </c>
      <c r="D10" s="71">
        <f t="shared" ref="D10:D25" si="0">SUM(E10:F10)-AC10</f>
        <v>148.6</v>
      </c>
      <c r="E10" s="35">
        <f t="shared" ref="E10:E25" si="1">SUM(G10:AB10)</f>
        <v>94</v>
      </c>
      <c r="F10" s="35">
        <v>54.6</v>
      </c>
      <c r="G10" s="81">
        <v>11.4</v>
      </c>
      <c r="H10" s="93"/>
      <c r="I10" s="81">
        <v>12.1</v>
      </c>
      <c r="J10" s="82">
        <v>11.8</v>
      </c>
      <c r="K10" s="83"/>
      <c r="L10" s="84"/>
      <c r="M10" s="81"/>
      <c r="N10" s="82"/>
      <c r="O10" s="83">
        <v>11.4</v>
      </c>
      <c r="P10" s="84">
        <v>11.8</v>
      </c>
      <c r="Q10" s="81">
        <v>11.8</v>
      </c>
      <c r="R10" s="9">
        <v>12</v>
      </c>
      <c r="S10" s="30">
        <v>11.7</v>
      </c>
      <c r="T10" s="9"/>
      <c r="U10" s="30"/>
      <c r="V10" s="9"/>
      <c r="W10" s="30"/>
      <c r="X10" s="9"/>
      <c r="Y10" s="30"/>
      <c r="Z10" s="9"/>
      <c r="AA10" s="70"/>
      <c r="AB10" s="6"/>
      <c r="AC10" s="89"/>
    </row>
    <row r="11" spans="1:29" s="7" customFormat="1" ht="36" customHeight="1">
      <c r="A11" s="125">
        <v>2</v>
      </c>
      <c r="B11" s="75"/>
      <c r="C11" s="123" t="s">
        <v>82</v>
      </c>
      <c r="D11" s="74">
        <f t="shared" si="0"/>
        <v>148.10000000000002</v>
      </c>
      <c r="E11" s="39">
        <f t="shared" si="1"/>
        <v>94.4</v>
      </c>
      <c r="F11" s="39">
        <v>53.7</v>
      </c>
      <c r="G11" s="85">
        <v>11.7</v>
      </c>
      <c r="H11" s="94"/>
      <c r="I11" s="85">
        <v>11.9</v>
      </c>
      <c r="J11" s="86">
        <v>12.2</v>
      </c>
      <c r="K11" s="87"/>
      <c r="L11" s="88"/>
      <c r="M11" s="85"/>
      <c r="N11" s="86"/>
      <c r="O11" s="87">
        <v>11.7</v>
      </c>
      <c r="P11" s="88">
        <v>11.8</v>
      </c>
      <c r="Q11" s="85">
        <v>11.9</v>
      </c>
      <c r="R11" s="41">
        <v>11.8</v>
      </c>
      <c r="S11" s="40">
        <v>11.4</v>
      </c>
      <c r="T11" s="41"/>
      <c r="U11" s="40"/>
      <c r="V11" s="41"/>
      <c r="W11" s="40"/>
      <c r="X11" s="41"/>
      <c r="Y11" s="40"/>
      <c r="Z11" s="41"/>
      <c r="AA11" s="76"/>
      <c r="AB11" s="54"/>
      <c r="AC11" s="122"/>
    </row>
    <row r="12" spans="1:29" s="7" customFormat="1" ht="36" customHeight="1">
      <c r="A12" s="125">
        <v>2</v>
      </c>
      <c r="B12" s="75"/>
      <c r="C12" s="123" t="s">
        <v>80</v>
      </c>
      <c r="D12" s="74">
        <f t="shared" si="0"/>
        <v>148.1</v>
      </c>
      <c r="E12" s="39">
        <f t="shared" si="1"/>
        <v>94.999999999999986</v>
      </c>
      <c r="F12" s="39">
        <v>53.1</v>
      </c>
      <c r="G12" s="85">
        <v>11.8</v>
      </c>
      <c r="H12" s="94"/>
      <c r="I12" s="85">
        <v>12.1</v>
      </c>
      <c r="J12" s="86">
        <v>12.1</v>
      </c>
      <c r="K12" s="87"/>
      <c r="L12" s="88"/>
      <c r="M12" s="85"/>
      <c r="N12" s="86"/>
      <c r="O12" s="87">
        <v>11.8</v>
      </c>
      <c r="P12" s="88">
        <v>11.9</v>
      </c>
      <c r="Q12" s="85">
        <v>11.6</v>
      </c>
      <c r="R12" s="41">
        <v>12.1</v>
      </c>
      <c r="S12" s="40">
        <v>11.6</v>
      </c>
      <c r="T12" s="41"/>
      <c r="U12" s="40"/>
      <c r="V12" s="41"/>
      <c r="W12" s="40"/>
      <c r="X12" s="41"/>
      <c r="Y12" s="40"/>
      <c r="Z12" s="41"/>
      <c r="AA12" s="76"/>
      <c r="AB12" s="54"/>
      <c r="AC12" s="122"/>
    </row>
    <row r="13" spans="1:29" s="7" customFormat="1" ht="36" customHeight="1">
      <c r="A13" s="125">
        <v>4</v>
      </c>
      <c r="B13" s="75"/>
      <c r="C13" s="123" t="s">
        <v>37</v>
      </c>
      <c r="D13" s="74">
        <f t="shared" si="0"/>
        <v>147.30000000000001</v>
      </c>
      <c r="E13" s="39">
        <f t="shared" si="1"/>
        <v>93.2</v>
      </c>
      <c r="F13" s="39">
        <v>54.1</v>
      </c>
      <c r="G13" s="85">
        <v>11.5</v>
      </c>
      <c r="H13" s="94"/>
      <c r="I13" s="85">
        <v>11.9</v>
      </c>
      <c r="J13" s="86">
        <v>11.7</v>
      </c>
      <c r="K13" s="87"/>
      <c r="L13" s="88"/>
      <c r="M13" s="85"/>
      <c r="N13" s="86"/>
      <c r="O13" s="87">
        <v>11.5</v>
      </c>
      <c r="P13" s="88">
        <v>11.4</v>
      </c>
      <c r="Q13" s="85">
        <v>11.8</v>
      </c>
      <c r="R13" s="41">
        <v>11.7</v>
      </c>
      <c r="S13" s="40">
        <v>11.7</v>
      </c>
      <c r="T13" s="41"/>
      <c r="U13" s="40"/>
      <c r="V13" s="41"/>
      <c r="W13" s="40"/>
      <c r="X13" s="41"/>
      <c r="Y13" s="40"/>
      <c r="Z13" s="41"/>
      <c r="AA13" s="76"/>
      <c r="AB13" s="54"/>
      <c r="AC13" s="122"/>
    </row>
    <row r="14" spans="1:29" s="7" customFormat="1" ht="36" customHeight="1">
      <c r="A14" s="125">
        <v>5</v>
      </c>
      <c r="B14" s="75"/>
      <c r="C14" s="123" t="s">
        <v>79</v>
      </c>
      <c r="D14" s="74">
        <f t="shared" si="0"/>
        <v>147.19999999999999</v>
      </c>
      <c r="E14" s="39">
        <f t="shared" si="1"/>
        <v>93.4</v>
      </c>
      <c r="F14" s="39">
        <v>53.8</v>
      </c>
      <c r="G14" s="85">
        <v>11.8</v>
      </c>
      <c r="H14" s="94"/>
      <c r="I14" s="85">
        <v>11.7</v>
      </c>
      <c r="J14" s="86">
        <v>11.7</v>
      </c>
      <c r="K14" s="87"/>
      <c r="L14" s="88"/>
      <c r="M14" s="85"/>
      <c r="N14" s="86"/>
      <c r="O14" s="87">
        <v>11.6</v>
      </c>
      <c r="P14" s="88">
        <v>11.2</v>
      </c>
      <c r="Q14" s="85">
        <v>11.8</v>
      </c>
      <c r="R14" s="41">
        <v>11.7</v>
      </c>
      <c r="S14" s="40">
        <v>11.9</v>
      </c>
      <c r="T14" s="41"/>
      <c r="U14" s="40"/>
      <c r="V14" s="41"/>
      <c r="W14" s="40"/>
      <c r="X14" s="41"/>
      <c r="Y14" s="40"/>
      <c r="Z14" s="41"/>
      <c r="AA14" s="76"/>
      <c r="AB14" s="54"/>
      <c r="AC14" s="122"/>
    </row>
    <row r="15" spans="1:29" s="7" customFormat="1" ht="36" customHeight="1">
      <c r="A15" s="125">
        <v>6</v>
      </c>
      <c r="B15" s="75"/>
      <c r="C15" s="123" t="s">
        <v>69</v>
      </c>
      <c r="D15" s="74">
        <f t="shared" si="0"/>
        <v>146.80000000000001</v>
      </c>
      <c r="E15" s="39">
        <f t="shared" si="1"/>
        <v>92.90000000000002</v>
      </c>
      <c r="F15" s="39">
        <v>53.9</v>
      </c>
      <c r="G15" s="85">
        <v>11.7</v>
      </c>
      <c r="H15" s="145">
        <v>11.4</v>
      </c>
      <c r="I15" s="85">
        <v>11.8</v>
      </c>
      <c r="J15" s="86">
        <v>11.9</v>
      </c>
      <c r="K15" s="87"/>
      <c r="L15" s="88"/>
      <c r="M15" s="85"/>
      <c r="N15" s="86"/>
      <c r="O15" s="87">
        <v>11.3</v>
      </c>
      <c r="P15" s="88">
        <v>11.5</v>
      </c>
      <c r="Q15" s="85">
        <v>11.9</v>
      </c>
      <c r="R15" s="41">
        <v>11.4</v>
      </c>
      <c r="S15" s="40"/>
      <c r="T15" s="41"/>
      <c r="U15" s="40"/>
      <c r="V15" s="41"/>
      <c r="W15" s="40"/>
      <c r="X15" s="41"/>
      <c r="Y15" s="40"/>
      <c r="Z15" s="41"/>
      <c r="AA15" s="76"/>
      <c r="AB15" s="54"/>
      <c r="AC15" s="122"/>
    </row>
    <row r="16" spans="1:29" s="7" customFormat="1" ht="36" customHeight="1">
      <c r="A16" s="125">
        <v>6</v>
      </c>
      <c r="B16" s="75"/>
      <c r="C16" s="123" t="s">
        <v>85</v>
      </c>
      <c r="D16" s="74">
        <f t="shared" si="0"/>
        <v>146.80000000000001</v>
      </c>
      <c r="E16" s="39">
        <f t="shared" si="1"/>
        <v>94</v>
      </c>
      <c r="F16" s="39">
        <v>52.8</v>
      </c>
      <c r="G16" s="85">
        <v>11.5</v>
      </c>
      <c r="H16" s="94">
        <v>11.7</v>
      </c>
      <c r="I16" s="85">
        <v>11.6</v>
      </c>
      <c r="J16" s="86">
        <v>11.8</v>
      </c>
      <c r="K16" s="87"/>
      <c r="L16" s="88"/>
      <c r="M16" s="138">
        <v>11.8</v>
      </c>
      <c r="N16" s="139">
        <v>11.9</v>
      </c>
      <c r="O16" s="87"/>
      <c r="P16" s="88"/>
      <c r="Q16" s="85">
        <v>12</v>
      </c>
      <c r="R16" s="41">
        <v>11.7</v>
      </c>
      <c r="S16" s="40"/>
      <c r="T16" s="41"/>
      <c r="U16" s="40"/>
      <c r="V16" s="41"/>
      <c r="W16" s="40"/>
      <c r="X16" s="41"/>
      <c r="Y16" s="40"/>
      <c r="Z16" s="41"/>
      <c r="AA16" s="76"/>
      <c r="AB16" s="54"/>
      <c r="AC16" s="122"/>
    </row>
    <row r="17" spans="1:29" s="7" customFormat="1" ht="36" customHeight="1">
      <c r="A17" s="125">
        <v>8</v>
      </c>
      <c r="B17" s="75"/>
      <c r="C17" s="123" t="s">
        <v>89</v>
      </c>
      <c r="D17" s="74">
        <f t="shared" si="0"/>
        <v>146.29999999999995</v>
      </c>
      <c r="E17" s="39">
        <f t="shared" si="1"/>
        <v>92.999999999999972</v>
      </c>
      <c r="F17" s="39">
        <v>53.3</v>
      </c>
      <c r="G17" s="85">
        <v>11.6</v>
      </c>
      <c r="H17" s="94"/>
      <c r="I17" s="85">
        <v>11.8</v>
      </c>
      <c r="J17" s="86">
        <v>11.7</v>
      </c>
      <c r="K17" s="87"/>
      <c r="L17" s="88"/>
      <c r="M17" s="85"/>
      <c r="N17" s="86"/>
      <c r="O17" s="87">
        <v>11.4</v>
      </c>
      <c r="P17" s="88">
        <v>11.7</v>
      </c>
      <c r="Q17" s="85">
        <v>11.6</v>
      </c>
      <c r="R17" s="41">
        <v>11.6</v>
      </c>
      <c r="S17" s="40">
        <v>11.6</v>
      </c>
      <c r="T17" s="41"/>
      <c r="U17" s="40"/>
      <c r="V17" s="41"/>
      <c r="W17" s="40"/>
      <c r="X17" s="41"/>
      <c r="Y17" s="40"/>
      <c r="Z17" s="41"/>
      <c r="AA17" s="76"/>
      <c r="AB17" s="54"/>
      <c r="AC17" s="122"/>
    </row>
    <row r="18" spans="1:29" s="7" customFormat="1" ht="36" customHeight="1">
      <c r="A18" s="125">
        <v>9</v>
      </c>
      <c r="B18" s="75"/>
      <c r="C18" s="123" t="s">
        <v>78</v>
      </c>
      <c r="D18" s="74">
        <f t="shared" si="0"/>
        <v>146.19999999999999</v>
      </c>
      <c r="E18" s="39">
        <f t="shared" si="1"/>
        <v>93.4</v>
      </c>
      <c r="F18" s="39">
        <v>52.8</v>
      </c>
      <c r="G18" s="85">
        <v>11</v>
      </c>
      <c r="H18" s="94">
        <v>12</v>
      </c>
      <c r="I18" s="85">
        <v>11.7</v>
      </c>
      <c r="J18" s="86">
        <v>11.8</v>
      </c>
      <c r="K18" s="87"/>
      <c r="L18" s="88"/>
      <c r="M18" s="85"/>
      <c r="N18" s="86"/>
      <c r="O18" s="87">
        <v>11.7</v>
      </c>
      <c r="P18" s="141">
        <v>11.4</v>
      </c>
      <c r="Q18" s="85">
        <v>11.8</v>
      </c>
      <c r="R18" s="139">
        <v>12</v>
      </c>
      <c r="S18" s="40"/>
      <c r="T18" s="41"/>
      <c r="U18" s="40"/>
      <c r="V18" s="41"/>
      <c r="W18" s="40"/>
      <c r="X18" s="41"/>
      <c r="Y18" s="40"/>
      <c r="Z18" s="41"/>
      <c r="AA18" s="76"/>
      <c r="AB18" s="54"/>
      <c r="AC18" s="122"/>
    </row>
    <row r="19" spans="1:29" s="7" customFormat="1" ht="36" customHeight="1">
      <c r="A19" s="125">
        <v>10</v>
      </c>
      <c r="B19" s="75"/>
      <c r="C19" s="123" t="s">
        <v>83</v>
      </c>
      <c r="D19" s="74">
        <f t="shared" si="0"/>
        <v>145.9</v>
      </c>
      <c r="E19" s="39">
        <f t="shared" si="1"/>
        <v>94</v>
      </c>
      <c r="F19" s="39">
        <v>51.9</v>
      </c>
      <c r="G19" s="85">
        <v>11.5</v>
      </c>
      <c r="H19" s="94"/>
      <c r="I19" s="85">
        <v>11.9</v>
      </c>
      <c r="J19" s="86">
        <v>11.9</v>
      </c>
      <c r="K19" s="87"/>
      <c r="L19" s="88"/>
      <c r="M19" s="85"/>
      <c r="N19" s="86"/>
      <c r="O19" s="87">
        <v>11.8</v>
      </c>
      <c r="P19" s="88">
        <v>11.9</v>
      </c>
      <c r="Q19" s="85">
        <v>11.6</v>
      </c>
      <c r="R19" s="41">
        <v>12</v>
      </c>
      <c r="S19" s="40">
        <v>11.4</v>
      </c>
      <c r="T19" s="41"/>
      <c r="U19" s="40"/>
      <c r="V19" s="41"/>
      <c r="W19" s="40"/>
      <c r="X19" s="41"/>
      <c r="Y19" s="40"/>
      <c r="Z19" s="41"/>
      <c r="AA19" s="76"/>
      <c r="AB19" s="54"/>
      <c r="AC19" s="122"/>
    </row>
    <row r="20" spans="1:29" s="7" customFormat="1" ht="36" customHeight="1">
      <c r="A20" s="125">
        <v>10</v>
      </c>
      <c r="B20" s="75"/>
      <c r="C20" s="123" t="s">
        <v>64</v>
      </c>
      <c r="D20" s="74">
        <f t="shared" si="0"/>
        <v>145.9</v>
      </c>
      <c r="E20" s="39">
        <f t="shared" si="1"/>
        <v>93.800000000000011</v>
      </c>
      <c r="F20" s="39">
        <v>52.1</v>
      </c>
      <c r="G20" s="85">
        <v>12</v>
      </c>
      <c r="H20" s="94">
        <v>11.8</v>
      </c>
      <c r="I20" s="85"/>
      <c r="J20" s="86"/>
      <c r="K20" s="87">
        <v>11.1</v>
      </c>
      <c r="L20" s="88">
        <v>12.1</v>
      </c>
      <c r="M20" s="85"/>
      <c r="N20" s="86"/>
      <c r="O20" s="87">
        <v>11.7</v>
      </c>
      <c r="P20" s="88">
        <v>11.8</v>
      </c>
      <c r="Q20" s="85">
        <v>11.4</v>
      </c>
      <c r="R20" s="139">
        <v>11.9</v>
      </c>
      <c r="S20" s="40"/>
      <c r="T20" s="41"/>
      <c r="U20" s="40"/>
      <c r="V20" s="41"/>
      <c r="W20" s="40"/>
      <c r="X20" s="41"/>
      <c r="Y20" s="40"/>
      <c r="Z20" s="41"/>
      <c r="AA20" s="76"/>
      <c r="AB20" s="54"/>
      <c r="AC20" s="122"/>
    </row>
    <row r="21" spans="1:29" s="7" customFormat="1" ht="36" customHeight="1">
      <c r="A21" s="125">
        <v>12</v>
      </c>
      <c r="B21" s="75"/>
      <c r="C21" s="123" t="s">
        <v>81</v>
      </c>
      <c r="D21" s="74">
        <f t="shared" si="0"/>
        <v>145.80000000000001</v>
      </c>
      <c r="E21" s="39">
        <f t="shared" si="1"/>
        <v>92.600000000000009</v>
      </c>
      <c r="F21" s="39">
        <v>53.2</v>
      </c>
      <c r="G21" s="85">
        <v>11.7</v>
      </c>
      <c r="H21" s="94"/>
      <c r="I21" s="85">
        <v>11.9</v>
      </c>
      <c r="J21" s="86">
        <v>11.5</v>
      </c>
      <c r="K21" s="87"/>
      <c r="L21" s="88"/>
      <c r="M21" s="85"/>
      <c r="N21" s="86"/>
      <c r="O21" s="87">
        <v>11.7</v>
      </c>
      <c r="P21" s="88">
        <v>11.4</v>
      </c>
      <c r="Q21" s="85">
        <v>11.6</v>
      </c>
      <c r="R21" s="41">
        <v>11.4</v>
      </c>
      <c r="S21" s="40">
        <v>11.4</v>
      </c>
      <c r="T21" s="41"/>
      <c r="U21" s="40"/>
      <c r="V21" s="41"/>
      <c r="W21" s="40"/>
      <c r="X21" s="41"/>
      <c r="Y21" s="40"/>
      <c r="Z21" s="41"/>
      <c r="AA21" s="76"/>
      <c r="AB21" s="54"/>
      <c r="AC21" s="122"/>
    </row>
    <row r="22" spans="1:29" s="7" customFormat="1" ht="36" customHeight="1">
      <c r="A22" s="125">
        <v>13</v>
      </c>
      <c r="B22" s="75"/>
      <c r="C22" s="123" t="s">
        <v>34</v>
      </c>
      <c r="D22" s="74">
        <f t="shared" si="0"/>
        <v>144.6</v>
      </c>
      <c r="E22" s="39">
        <f t="shared" si="1"/>
        <v>90.899999999999991</v>
      </c>
      <c r="F22" s="39">
        <v>53.7</v>
      </c>
      <c r="G22" s="85">
        <v>11.3</v>
      </c>
      <c r="H22" s="94">
        <v>11.5</v>
      </c>
      <c r="I22" s="85">
        <v>11.2</v>
      </c>
      <c r="J22" s="86">
        <v>11.8</v>
      </c>
      <c r="K22" s="87"/>
      <c r="L22" s="88"/>
      <c r="M22" s="85"/>
      <c r="N22" s="86"/>
      <c r="O22" s="85"/>
      <c r="P22" s="86"/>
      <c r="Q22" s="87"/>
      <c r="R22" s="131"/>
      <c r="S22" s="40"/>
      <c r="T22" s="41"/>
      <c r="U22" s="40"/>
      <c r="V22" s="41"/>
      <c r="W22" s="40">
        <v>10.9</v>
      </c>
      <c r="X22" s="41">
        <v>11.7</v>
      </c>
      <c r="Y22" s="40">
        <v>11.2</v>
      </c>
      <c r="Z22" s="41">
        <v>11.3</v>
      </c>
      <c r="AA22" s="76"/>
      <c r="AB22" s="54"/>
      <c r="AC22" s="122"/>
    </row>
    <row r="23" spans="1:29" s="7" customFormat="1" ht="36" customHeight="1">
      <c r="A23" s="125">
        <v>14</v>
      </c>
      <c r="B23" s="75"/>
      <c r="C23" s="123" t="s">
        <v>72</v>
      </c>
      <c r="D23" s="74">
        <f t="shared" si="0"/>
        <v>143.30000000000001</v>
      </c>
      <c r="E23" s="39">
        <f t="shared" si="1"/>
        <v>91</v>
      </c>
      <c r="F23" s="39">
        <v>52.3</v>
      </c>
      <c r="G23" s="85">
        <v>11.1</v>
      </c>
      <c r="H23" s="94"/>
      <c r="I23" s="85">
        <v>10.8</v>
      </c>
      <c r="J23" s="86">
        <v>11.8</v>
      </c>
      <c r="K23" s="87"/>
      <c r="L23" s="88"/>
      <c r="M23" s="85"/>
      <c r="N23" s="86"/>
      <c r="O23" s="87">
        <v>11.3</v>
      </c>
      <c r="P23" s="88">
        <v>11.4</v>
      </c>
      <c r="Q23" s="85">
        <v>11.5</v>
      </c>
      <c r="R23" s="41">
        <v>11.8</v>
      </c>
      <c r="S23" s="40">
        <v>11.3</v>
      </c>
      <c r="T23" s="41"/>
      <c r="U23" s="40"/>
      <c r="V23" s="41"/>
      <c r="W23" s="40"/>
      <c r="X23" s="41"/>
      <c r="Y23" s="40"/>
      <c r="Z23" s="41"/>
      <c r="AA23" s="76"/>
      <c r="AB23" s="54"/>
      <c r="AC23" s="122"/>
    </row>
    <row r="24" spans="1:29" s="7" customFormat="1" ht="36" customHeight="1">
      <c r="A24" s="125">
        <v>15</v>
      </c>
      <c r="B24" s="75"/>
      <c r="C24" s="123" t="s">
        <v>68</v>
      </c>
      <c r="D24" s="74">
        <f t="shared" si="0"/>
        <v>141.6</v>
      </c>
      <c r="E24" s="39">
        <f t="shared" si="1"/>
        <v>89</v>
      </c>
      <c r="F24" s="39">
        <v>52.6</v>
      </c>
      <c r="G24" s="85">
        <v>11.5</v>
      </c>
      <c r="H24" s="94"/>
      <c r="I24" s="85">
        <v>11.6</v>
      </c>
      <c r="J24" s="86">
        <v>11.1</v>
      </c>
      <c r="K24" s="87"/>
      <c r="L24" s="88"/>
      <c r="M24" s="85"/>
      <c r="N24" s="86"/>
      <c r="O24" s="87">
        <v>11.5</v>
      </c>
      <c r="P24" s="88">
        <v>9</v>
      </c>
      <c r="Q24" s="85">
        <v>11.8</v>
      </c>
      <c r="R24" s="41">
        <v>11.8</v>
      </c>
      <c r="S24" s="40">
        <v>10.7</v>
      </c>
      <c r="T24" s="41"/>
      <c r="U24" s="40"/>
      <c r="V24" s="41"/>
      <c r="W24" s="40"/>
      <c r="X24" s="41"/>
      <c r="Y24" s="40"/>
      <c r="Z24" s="41"/>
      <c r="AA24" s="76"/>
      <c r="AB24" s="54"/>
      <c r="AC24" s="122"/>
    </row>
    <row r="25" spans="1:29" s="7" customFormat="1" ht="36" customHeight="1" thickBot="1">
      <c r="A25" s="125">
        <v>16</v>
      </c>
      <c r="B25" s="75"/>
      <c r="C25" s="123" t="s">
        <v>88</v>
      </c>
      <c r="D25" s="74">
        <f t="shared" si="0"/>
        <v>138.5</v>
      </c>
      <c r="E25" s="39">
        <f t="shared" si="1"/>
        <v>85.199999999999989</v>
      </c>
      <c r="F25" s="39">
        <v>53.3</v>
      </c>
      <c r="G25" s="85">
        <v>11.7</v>
      </c>
      <c r="H25" s="94"/>
      <c r="I25" s="85">
        <v>4</v>
      </c>
      <c r="J25" s="86">
        <v>11.6</v>
      </c>
      <c r="K25" s="87"/>
      <c r="L25" s="88"/>
      <c r="M25" s="85"/>
      <c r="N25" s="86"/>
      <c r="O25" s="87">
        <v>11.5</v>
      </c>
      <c r="P25" s="88">
        <v>11.3</v>
      </c>
      <c r="Q25" s="85">
        <v>11.7</v>
      </c>
      <c r="R25" s="41">
        <v>11.8</v>
      </c>
      <c r="S25" s="32">
        <v>11.6</v>
      </c>
      <c r="T25" s="29"/>
      <c r="U25" s="32"/>
      <c r="V25" s="29"/>
      <c r="W25" s="32"/>
      <c r="X25" s="29"/>
      <c r="Y25" s="32"/>
      <c r="Z25" s="29"/>
      <c r="AA25" s="38"/>
      <c r="AB25" s="8"/>
      <c r="AC25" s="91"/>
    </row>
    <row r="26" spans="1:29" s="7" customFormat="1" ht="24" customHeight="1">
      <c r="A26" s="42"/>
      <c r="B26" s="42"/>
      <c r="C26" s="43"/>
      <c r="D26" s="47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29">
      <c r="A27" s="2"/>
    </row>
    <row r="28" spans="1:29">
      <c r="A28" s="2"/>
    </row>
    <row r="29" spans="1:29">
      <c r="A29" s="2"/>
    </row>
    <row r="30" spans="1:29">
      <c r="A30" s="2"/>
    </row>
    <row r="31" spans="1:29">
      <c r="A31" s="2"/>
    </row>
    <row r="32" spans="1:29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</sheetData>
  <mergeCells count="18">
    <mergeCell ref="K9:L9"/>
    <mergeCell ref="M9:N9"/>
    <mergeCell ref="O9:P9"/>
    <mergeCell ref="B1:AA1"/>
    <mergeCell ref="D2:F2"/>
    <mergeCell ref="D3:F3"/>
    <mergeCell ref="D4:F4"/>
    <mergeCell ref="N3:O3"/>
    <mergeCell ref="Q9:R9"/>
    <mergeCell ref="S9:T9"/>
    <mergeCell ref="W9:X9"/>
    <mergeCell ref="AA9:AB9"/>
    <mergeCell ref="A6:Z6"/>
    <mergeCell ref="A8:AC8"/>
    <mergeCell ref="G9:H9"/>
    <mergeCell ref="U9:V9"/>
    <mergeCell ref="I9:J9"/>
    <mergeCell ref="Y9:Z9"/>
  </mergeCells>
  <phoneticPr fontId="0" type="noConversion"/>
  <printOptions horizontalCentered="1"/>
  <pageMargins left="0.19685039370078741" right="0.19685039370078741" top="0.78740157480314965" bottom="0.78740157480314965" header="0" footer="0"/>
  <pageSetup paperSize="9" scale="50" fitToHeight="2" orientation="landscape" horizontalDpi="4294967295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C381"/>
  <sheetViews>
    <sheetView zoomScale="80" zoomScaleNormal="80" zoomScaleSheetLayoutView="50" workbookViewId="0"/>
  </sheetViews>
  <sheetFormatPr defaultRowHeight="12.75"/>
  <cols>
    <col min="1" max="1" width="5" style="3" customWidth="1"/>
    <col min="2" max="2" width="7.42578125" style="1" hidden="1" customWidth="1"/>
    <col min="3" max="3" width="39.85546875" style="1" customWidth="1"/>
    <col min="4" max="4" width="10.140625" style="1" customWidth="1"/>
    <col min="5" max="5" width="9.5703125" style="1" bestFit="1" customWidth="1"/>
    <col min="6" max="6" width="8.28515625" style="1" customWidth="1"/>
    <col min="7" max="28" width="8.42578125" style="1" customWidth="1"/>
    <col min="29" max="16384" width="9.140625" style="1"/>
  </cols>
  <sheetData>
    <row r="1" spans="1:29" s="17" customFormat="1" ht="30" customHeight="1">
      <c r="B1" s="160" t="s">
        <v>11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8"/>
      <c r="AC1" s="18"/>
    </row>
    <row r="2" spans="1:29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9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9" s="20" customFormat="1" ht="30" customHeight="1">
      <c r="B4" s="23"/>
      <c r="D4" s="159" t="s">
        <v>9</v>
      </c>
      <c r="E4" s="159"/>
      <c r="F4" s="159"/>
      <c r="G4" s="128" t="s">
        <v>46</v>
      </c>
      <c r="N4" s="98"/>
      <c r="O4" s="98"/>
      <c r="P4" s="22"/>
      <c r="Q4" s="53" t="s">
        <v>47</v>
      </c>
    </row>
    <row r="5" spans="1:29" s="18" customFormat="1" ht="60" customHeight="1">
      <c r="A5" s="24"/>
      <c r="B5" s="19"/>
      <c r="C5" s="24"/>
      <c r="D5" s="25"/>
      <c r="E5" s="26"/>
      <c r="F5" s="26"/>
      <c r="K5" s="27"/>
      <c r="U5" s="27"/>
    </row>
    <row r="6" spans="1:29" s="15" customFormat="1" ht="27" customHeight="1">
      <c r="A6" s="148" t="s">
        <v>59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 spans="1:29" ht="60" customHeight="1">
      <c r="A7" s="72"/>
      <c r="B7" s="72"/>
      <c r="C7" s="78"/>
      <c r="D7" s="66"/>
      <c r="E7" s="65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9" ht="46.5" customHeight="1" thickBot="1">
      <c r="A8" s="149" t="s">
        <v>22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</row>
    <row r="9" spans="1:29" s="4" customFormat="1" ht="47.25" customHeight="1" thickBot="1">
      <c r="A9" s="5" t="s">
        <v>0</v>
      </c>
      <c r="B9" s="58" t="s">
        <v>13</v>
      </c>
      <c r="C9" s="28" t="s">
        <v>1</v>
      </c>
      <c r="D9" s="62" t="s">
        <v>2</v>
      </c>
      <c r="E9" s="34" t="s">
        <v>3</v>
      </c>
      <c r="F9" s="63" t="s">
        <v>21</v>
      </c>
      <c r="G9" s="161" t="s">
        <v>4</v>
      </c>
      <c r="H9" s="161"/>
      <c r="I9" s="155" t="s">
        <v>5</v>
      </c>
      <c r="J9" s="156"/>
      <c r="K9" s="155" t="s">
        <v>29</v>
      </c>
      <c r="L9" s="156"/>
      <c r="M9" s="155" t="s">
        <v>14</v>
      </c>
      <c r="N9" s="158"/>
      <c r="O9" s="155" t="s">
        <v>25</v>
      </c>
      <c r="P9" s="156"/>
      <c r="Q9" s="155" t="s">
        <v>10</v>
      </c>
      <c r="R9" s="158"/>
      <c r="S9" s="155" t="s">
        <v>20</v>
      </c>
      <c r="T9" s="158"/>
      <c r="U9" s="151" t="s">
        <v>18</v>
      </c>
      <c r="V9" s="152"/>
      <c r="W9" s="151" t="s">
        <v>19</v>
      </c>
      <c r="X9" s="152"/>
      <c r="Y9" s="151" t="s">
        <v>16</v>
      </c>
      <c r="Z9" s="152"/>
      <c r="AA9" s="151" t="s">
        <v>15</v>
      </c>
      <c r="AB9" s="152"/>
      <c r="AC9" s="33" t="s">
        <v>23</v>
      </c>
    </row>
    <row r="10" spans="1:29" s="7" customFormat="1" ht="36" customHeight="1">
      <c r="A10" s="124">
        <v>1</v>
      </c>
      <c r="B10" s="77" t="s">
        <v>13</v>
      </c>
      <c r="C10" s="69" t="s">
        <v>73</v>
      </c>
      <c r="D10" s="71">
        <f t="shared" ref="D10:D28" si="0">SUM(E10:F10)-AC10</f>
        <v>140.5</v>
      </c>
      <c r="E10" s="35">
        <f t="shared" ref="E10:E28" si="1">SUM(G10:AB10)</f>
        <v>99.5</v>
      </c>
      <c r="F10" s="35">
        <v>41</v>
      </c>
      <c r="G10" s="81">
        <v>12.4</v>
      </c>
      <c r="H10" s="93">
        <v>12.5</v>
      </c>
      <c r="I10" s="81">
        <v>12.4</v>
      </c>
      <c r="J10" s="82">
        <v>12.6</v>
      </c>
      <c r="K10" s="83"/>
      <c r="L10" s="84"/>
      <c r="M10" s="81"/>
      <c r="N10" s="82"/>
      <c r="O10" s="83">
        <v>12.3</v>
      </c>
      <c r="P10" s="143">
        <v>12.2</v>
      </c>
      <c r="Q10" s="81">
        <v>12.6</v>
      </c>
      <c r="R10" s="144">
        <v>12.5</v>
      </c>
      <c r="S10" s="30"/>
      <c r="T10" s="9"/>
      <c r="U10" s="30"/>
      <c r="V10" s="9"/>
      <c r="W10" s="30"/>
      <c r="X10" s="9"/>
      <c r="Y10" s="30"/>
      <c r="Z10" s="9"/>
      <c r="AA10" s="70"/>
      <c r="AB10" s="6"/>
      <c r="AC10" s="89"/>
    </row>
    <row r="11" spans="1:29" s="7" customFormat="1" ht="36" customHeight="1">
      <c r="A11" s="125">
        <v>2</v>
      </c>
      <c r="B11" s="75"/>
      <c r="C11" s="123" t="s">
        <v>79</v>
      </c>
      <c r="D11" s="74">
        <f t="shared" si="0"/>
        <v>139.30000000000001</v>
      </c>
      <c r="E11" s="39">
        <f t="shared" si="1"/>
        <v>97.8</v>
      </c>
      <c r="F11" s="39">
        <v>41.5</v>
      </c>
      <c r="G11" s="85">
        <v>12.4</v>
      </c>
      <c r="H11" s="94"/>
      <c r="I11" s="85">
        <v>12.6</v>
      </c>
      <c r="J11" s="86">
        <v>12.3</v>
      </c>
      <c r="K11" s="87"/>
      <c r="L11" s="88"/>
      <c r="M11" s="85"/>
      <c r="N11" s="86"/>
      <c r="O11" s="87">
        <v>11.6</v>
      </c>
      <c r="P11" s="88">
        <v>12</v>
      </c>
      <c r="Q11" s="85">
        <v>12.3</v>
      </c>
      <c r="R11" s="41">
        <v>12.3</v>
      </c>
      <c r="S11" s="40">
        <v>12.3</v>
      </c>
      <c r="T11" s="41"/>
      <c r="U11" s="40"/>
      <c r="V11" s="41"/>
      <c r="W11" s="40"/>
      <c r="X11" s="41"/>
      <c r="Y11" s="40"/>
      <c r="Z11" s="41"/>
      <c r="AA11" s="76"/>
      <c r="AB11" s="54"/>
      <c r="AC11" s="122"/>
    </row>
    <row r="12" spans="1:29" s="7" customFormat="1" ht="36" customHeight="1">
      <c r="A12" s="125">
        <v>2</v>
      </c>
      <c r="B12" s="75"/>
      <c r="C12" s="123" t="s">
        <v>111</v>
      </c>
      <c r="D12" s="74">
        <f t="shared" si="0"/>
        <v>139.30000000000001</v>
      </c>
      <c r="E12" s="39">
        <f t="shared" si="1"/>
        <v>97.3</v>
      </c>
      <c r="F12" s="39">
        <v>42</v>
      </c>
      <c r="G12" s="85">
        <v>12.2</v>
      </c>
      <c r="H12" s="94"/>
      <c r="I12" s="85">
        <v>12.5</v>
      </c>
      <c r="J12" s="86">
        <v>11.6</v>
      </c>
      <c r="K12" s="87"/>
      <c r="L12" s="88"/>
      <c r="M12" s="85"/>
      <c r="N12" s="86"/>
      <c r="O12" s="87">
        <v>12.1</v>
      </c>
      <c r="P12" s="88">
        <v>12</v>
      </c>
      <c r="Q12" s="85">
        <v>12.5</v>
      </c>
      <c r="R12" s="41">
        <v>12.3</v>
      </c>
      <c r="S12" s="40">
        <v>12.1</v>
      </c>
      <c r="T12" s="41"/>
      <c r="U12" s="40"/>
      <c r="V12" s="41"/>
      <c r="W12" s="40"/>
      <c r="X12" s="41"/>
      <c r="Y12" s="40"/>
      <c r="Z12" s="41"/>
      <c r="AA12" s="76"/>
      <c r="AB12" s="54"/>
      <c r="AC12" s="122"/>
    </row>
    <row r="13" spans="1:29" s="7" customFormat="1" ht="36" customHeight="1">
      <c r="A13" s="125">
        <v>4</v>
      </c>
      <c r="B13" s="75"/>
      <c r="C13" s="123" t="s">
        <v>101</v>
      </c>
      <c r="D13" s="74">
        <f t="shared" si="0"/>
        <v>139</v>
      </c>
      <c r="E13" s="39">
        <f t="shared" si="1"/>
        <v>98.299999999999983</v>
      </c>
      <c r="F13" s="39">
        <v>40.700000000000003</v>
      </c>
      <c r="G13" s="85">
        <v>12.4</v>
      </c>
      <c r="H13" s="94">
        <v>12.5</v>
      </c>
      <c r="I13" s="85">
        <v>11.7</v>
      </c>
      <c r="J13" s="86">
        <v>12.1</v>
      </c>
      <c r="K13" s="87"/>
      <c r="L13" s="88"/>
      <c r="M13" s="85"/>
      <c r="N13" s="86"/>
      <c r="O13" s="140">
        <v>12</v>
      </c>
      <c r="P13" s="141">
        <v>12.5</v>
      </c>
      <c r="Q13" s="138">
        <v>12.6</v>
      </c>
      <c r="R13" s="139">
        <v>12.5</v>
      </c>
      <c r="S13" s="40"/>
      <c r="T13" s="41"/>
      <c r="U13" s="40"/>
      <c r="V13" s="41"/>
      <c r="W13" s="40"/>
      <c r="X13" s="41"/>
      <c r="Y13" s="40"/>
      <c r="Z13" s="41"/>
      <c r="AA13" s="76"/>
      <c r="AB13" s="54"/>
      <c r="AC13" s="122"/>
    </row>
    <row r="14" spans="1:29" s="7" customFormat="1" ht="36" customHeight="1">
      <c r="A14" s="125">
        <v>5</v>
      </c>
      <c r="B14" s="75"/>
      <c r="C14" s="123" t="s">
        <v>81</v>
      </c>
      <c r="D14" s="74">
        <f t="shared" si="0"/>
        <v>138.60000000000002</v>
      </c>
      <c r="E14" s="39">
        <f t="shared" si="1"/>
        <v>96.9</v>
      </c>
      <c r="F14" s="39">
        <v>41.7</v>
      </c>
      <c r="G14" s="85">
        <v>12.5</v>
      </c>
      <c r="H14" s="94"/>
      <c r="I14" s="85">
        <v>12.3</v>
      </c>
      <c r="J14" s="86">
        <v>12.2</v>
      </c>
      <c r="K14" s="87"/>
      <c r="L14" s="88"/>
      <c r="M14" s="85"/>
      <c r="N14" s="86"/>
      <c r="O14" s="87">
        <v>11.5</v>
      </c>
      <c r="P14" s="88">
        <v>11.3</v>
      </c>
      <c r="Q14" s="85">
        <v>12.2</v>
      </c>
      <c r="R14" s="41">
        <v>12.4</v>
      </c>
      <c r="S14" s="40">
        <v>12.5</v>
      </c>
      <c r="T14" s="41"/>
      <c r="U14" s="40"/>
      <c r="V14" s="41"/>
      <c r="W14" s="40"/>
      <c r="X14" s="41"/>
      <c r="Y14" s="40"/>
      <c r="Z14" s="41"/>
      <c r="AA14" s="76"/>
      <c r="AB14" s="54"/>
      <c r="AC14" s="122"/>
    </row>
    <row r="15" spans="1:29" s="7" customFormat="1" ht="36" customHeight="1">
      <c r="A15" s="125">
        <v>6</v>
      </c>
      <c r="B15" s="75"/>
      <c r="C15" s="123" t="s">
        <v>109</v>
      </c>
      <c r="D15" s="74">
        <f t="shared" si="0"/>
        <v>138.4</v>
      </c>
      <c r="E15" s="39">
        <f t="shared" si="1"/>
        <v>97.3</v>
      </c>
      <c r="F15" s="39">
        <v>41.1</v>
      </c>
      <c r="G15" s="85">
        <v>12.3</v>
      </c>
      <c r="H15" s="94">
        <v>12.3</v>
      </c>
      <c r="I15" s="85">
        <v>11.4</v>
      </c>
      <c r="J15" s="86">
        <v>12.3</v>
      </c>
      <c r="K15" s="87"/>
      <c r="L15" s="88"/>
      <c r="M15" s="85"/>
      <c r="N15" s="86"/>
      <c r="O15" s="87">
        <v>12</v>
      </c>
      <c r="P15" s="88">
        <v>12.3</v>
      </c>
      <c r="Q15" s="85">
        <v>12.5</v>
      </c>
      <c r="R15" s="139">
        <v>12.2</v>
      </c>
      <c r="S15" s="40"/>
      <c r="T15" s="41"/>
      <c r="U15" s="40"/>
      <c r="V15" s="41"/>
      <c r="W15" s="40"/>
      <c r="X15" s="41"/>
      <c r="Y15" s="40"/>
      <c r="Z15" s="41"/>
      <c r="AA15" s="76"/>
      <c r="AB15" s="54"/>
      <c r="AC15" s="122"/>
    </row>
    <row r="16" spans="1:29" s="7" customFormat="1" ht="36" customHeight="1">
      <c r="A16" s="125">
        <v>7</v>
      </c>
      <c r="B16" s="75"/>
      <c r="C16" s="123" t="s">
        <v>64</v>
      </c>
      <c r="D16" s="74">
        <f t="shared" si="0"/>
        <v>138.20000000000002</v>
      </c>
      <c r="E16" s="39">
        <f t="shared" si="1"/>
        <v>98.000000000000014</v>
      </c>
      <c r="F16" s="39">
        <v>40.200000000000003</v>
      </c>
      <c r="G16" s="85">
        <v>12</v>
      </c>
      <c r="H16" s="94">
        <v>12.1</v>
      </c>
      <c r="I16" s="85"/>
      <c r="J16" s="86"/>
      <c r="K16" s="87">
        <v>12.1</v>
      </c>
      <c r="L16" s="88">
        <v>12.4</v>
      </c>
      <c r="M16" s="85"/>
      <c r="N16" s="86"/>
      <c r="O16" s="87">
        <v>12.3</v>
      </c>
      <c r="P16" s="141">
        <v>12.4</v>
      </c>
      <c r="Q16" s="138">
        <v>12.2</v>
      </c>
      <c r="R16" s="139">
        <v>12.5</v>
      </c>
      <c r="S16" s="40"/>
      <c r="T16" s="41"/>
      <c r="U16" s="40"/>
      <c r="V16" s="41"/>
      <c r="W16" s="40"/>
      <c r="X16" s="41"/>
      <c r="Y16" s="40"/>
      <c r="Z16" s="41"/>
      <c r="AA16" s="76"/>
      <c r="AB16" s="54"/>
      <c r="AC16" s="122"/>
    </row>
    <row r="17" spans="1:29" s="7" customFormat="1" ht="36" customHeight="1">
      <c r="A17" s="125">
        <v>8</v>
      </c>
      <c r="B17" s="75"/>
      <c r="C17" s="123" t="s">
        <v>88</v>
      </c>
      <c r="D17" s="74">
        <f t="shared" si="0"/>
        <v>137.70000000000002</v>
      </c>
      <c r="E17" s="39">
        <f t="shared" si="1"/>
        <v>96.600000000000009</v>
      </c>
      <c r="F17" s="39">
        <v>41.1</v>
      </c>
      <c r="G17" s="85">
        <v>11.8</v>
      </c>
      <c r="H17" s="94"/>
      <c r="I17" s="85">
        <v>12</v>
      </c>
      <c r="J17" s="86">
        <v>12.1</v>
      </c>
      <c r="K17" s="87"/>
      <c r="L17" s="88"/>
      <c r="M17" s="85"/>
      <c r="N17" s="86"/>
      <c r="O17" s="87">
        <v>12.3</v>
      </c>
      <c r="P17" s="88">
        <v>12.1</v>
      </c>
      <c r="Q17" s="85">
        <v>12.1</v>
      </c>
      <c r="R17" s="41">
        <v>12.2</v>
      </c>
      <c r="S17" s="40">
        <v>12</v>
      </c>
      <c r="T17" s="41"/>
      <c r="U17" s="40"/>
      <c r="V17" s="41"/>
      <c r="W17" s="40"/>
      <c r="X17" s="41"/>
      <c r="Y17" s="40"/>
      <c r="Z17" s="41"/>
      <c r="AA17" s="76"/>
      <c r="AB17" s="54"/>
      <c r="AC17" s="122"/>
    </row>
    <row r="18" spans="1:29" s="7" customFormat="1" ht="36" customHeight="1">
      <c r="A18" s="125">
        <v>8</v>
      </c>
      <c r="B18" s="75"/>
      <c r="C18" s="123" t="s">
        <v>72</v>
      </c>
      <c r="D18" s="74">
        <f t="shared" si="0"/>
        <v>137.69999999999999</v>
      </c>
      <c r="E18" s="39">
        <f t="shared" si="1"/>
        <v>96.6</v>
      </c>
      <c r="F18" s="39">
        <v>41.1</v>
      </c>
      <c r="G18" s="85">
        <v>12.2</v>
      </c>
      <c r="H18" s="94"/>
      <c r="I18" s="85">
        <v>11.9</v>
      </c>
      <c r="J18" s="86">
        <v>12.2</v>
      </c>
      <c r="K18" s="87"/>
      <c r="L18" s="88"/>
      <c r="M18" s="85"/>
      <c r="N18" s="86"/>
      <c r="O18" s="87">
        <v>12</v>
      </c>
      <c r="P18" s="88">
        <v>12.1</v>
      </c>
      <c r="Q18" s="85">
        <v>12.1</v>
      </c>
      <c r="R18" s="41">
        <v>12</v>
      </c>
      <c r="S18" s="40">
        <v>12.1</v>
      </c>
      <c r="T18" s="41"/>
      <c r="U18" s="40"/>
      <c r="V18" s="41"/>
      <c r="W18" s="40"/>
      <c r="X18" s="41"/>
      <c r="Y18" s="40"/>
      <c r="Z18" s="41"/>
      <c r="AA18" s="76"/>
      <c r="AB18" s="54"/>
      <c r="AC18" s="122"/>
    </row>
    <row r="19" spans="1:29" s="7" customFormat="1" ht="36" customHeight="1">
      <c r="A19" s="125">
        <v>10</v>
      </c>
      <c r="B19" s="75"/>
      <c r="C19" s="123" t="s">
        <v>110</v>
      </c>
      <c r="D19" s="74">
        <f t="shared" si="0"/>
        <v>137.6</v>
      </c>
      <c r="E19" s="39">
        <f t="shared" si="1"/>
        <v>97.2</v>
      </c>
      <c r="F19" s="39">
        <v>40.4</v>
      </c>
      <c r="G19" s="85">
        <v>11.4</v>
      </c>
      <c r="H19" s="94">
        <v>12.1</v>
      </c>
      <c r="I19" s="85"/>
      <c r="J19" s="86"/>
      <c r="K19" s="140">
        <v>12.3</v>
      </c>
      <c r="L19" s="141">
        <v>12.6</v>
      </c>
      <c r="M19" s="85"/>
      <c r="N19" s="86"/>
      <c r="O19" s="87">
        <v>11.7</v>
      </c>
      <c r="P19" s="88">
        <v>12</v>
      </c>
      <c r="Q19" s="85">
        <v>12.4</v>
      </c>
      <c r="R19" s="139">
        <v>12.7</v>
      </c>
      <c r="S19" s="40"/>
      <c r="T19" s="41"/>
      <c r="U19" s="40"/>
      <c r="V19" s="41"/>
      <c r="W19" s="40"/>
      <c r="X19" s="41"/>
      <c r="Y19" s="40"/>
      <c r="Z19" s="41"/>
      <c r="AA19" s="76"/>
      <c r="AB19" s="54"/>
      <c r="AC19" s="122"/>
    </row>
    <row r="20" spans="1:29" s="7" customFormat="1" ht="36" customHeight="1">
      <c r="A20" s="125">
        <v>11</v>
      </c>
      <c r="B20" s="75"/>
      <c r="C20" s="123" t="s">
        <v>108</v>
      </c>
      <c r="D20" s="74">
        <f t="shared" si="0"/>
        <v>137.4</v>
      </c>
      <c r="E20" s="39">
        <f t="shared" si="1"/>
        <v>97</v>
      </c>
      <c r="F20" s="39">
        <v>40.4</v>
      </c>
      <c r="G20" s="85">
        <v>12.2</v>
      </c>
      <c r="H20" s="94"/>
      <c r="I20" s="85">
        <v>12.2</v>
      </c>
      <c r="J20" s="86">
        <v>12.3</v>
      </c>
      <c r="K20" s="87"/>
      <c r="L20" s="88"/>
      <c r="M20" s="85"/>
      <c r="N20" s="86"/>
      <c r="O20" s="87">
        <v>12</v>
      </c>
      <c r="P20" s="88">
        <v>11.6</v>
      </c>
      <c r="Q20" s="85">
        <v>12.1</v>
      </c>
      <c r="R20" s="41">
        <v>12.5</v>
      </c>
      <c r="S20" s="40">
        <v>12.1</v>
      </c>
      <c r="T20" s="41"/>
      <c r="U20" s="40"/>
      <c r="V20" s="41"/>
      <c r="W20" s="40"/>
      <c r="X20" s="41"/>
      <c r="Y20" s="40"/>
      <c r="Z20" s="41"/>
      <c r="AA20" s="76"/>
      <c r="AB20" s="54"/>
      <c r="AC20" s="122"/>
    </row>
    <row r="21" spans="1:29" s="7" customFormat="1" ht="36" customHeight="1">
      <c r="A21" s="125">
        <v>12</v>
      </c>
      <c r="B21" s="75"/>
      <c r="C21" s="123" t="s">
        <v>40</v>
      </c>
      <c r="D21" s="74">
        <f t="shared" si="0"/>
        <v>137.19999999999999</v>
      </c>
      <c r="E21" s="39">
        <f t="shared" si="1"/>
        <v>96.5</v>
      </c>
      <c r="F21" s="39">
        <v>41</v>
      </c>
      <c r="G21" s="85">
        <v>12</v>
      </c>
      <c r="H21" s="94">
        <v>12.3</v>
      </c>
      <c r="I21" s="85">
        <v>10.9</v>
      </c>
      <c r="J21" s="86">
        <v>12.5</v>
      </c>
      <c r="K21" s="87"/>
      <c r="L21" s="88"/>
      <c r="M21" s="85"/>
      <c r="N21" s="86"/>
      <c r="O21" s="87">
        <v>12.4</v>
      </c>
      <c r="P21" s="88">
        <v>11.9</v>
      </c>
      <c r="Q21" s="85">
        <v>12</v>
      </c>
      <c r="R21" s="139">
        <v>12.5</v>
      </c>
      <c r="S21" s="40"/>
      <c r="T21" s="41"/>
      <c r="U21" s="40"/>
      <c r="V21" s="41"/>
      <c r="W21" s="40"/>
      <c r="X21" s="41"/>
      <c r="Y21" s="40"/>
      <c r="Z21" s="41"/>
      <c r="AA21" s="76"/>
      <c r="AB21" s="54"/>
      <c r="AC21" s="122">
        <v>0.3</v>
      </c>
    </row>
    <row r="22" spans="1:29" s="7" customFormat="1" ht="36" customHeight="1">
      <c r="A22" s="125">
        <v>12</v>
      </c>
      <c r="B22" s="75"/>
      <c r="C22" s="123" t="s">
        <v>82</v>
      </c>
      <c r="D22" s="74">
        <f t="shared" si="0"/>
        <v>137.19999999999999</v>
      </c>
      <c r="E22" s="39">
        <f t="shared" si="1"/>
        <v>96.3</v>
      </c>
      <c r="F22" s="39">
        <v>40.9</v>
      </c>
      <c r="G22" s="85">
        <v>12</v>
      </c>
      <c r="H22" s="94"/>
      <c r="I22" s="85">
        <v>12.3</v>
      </c>
      <c r="J22" s="86">
        <v>12.3</v>
      </c>
      <c r="K22" s="87"/>
      <c r="L22" s="88"/>
      <c r="M22" s="85"/>
      <c r="N22" s="86"/>
      <c r="O22" s="87">
        <v>11.4</v>
      </c>
      <c r="P22" s="88">
        <v>11.8</v>
      </c>
      <c r="Q22" s="85">
        <v>12</v>
      </c>
      <c r="R22" s="41">
        <v>12.3</v>
      </c>
      <c r="S22" s="40">
        <v>12.2</v>
      </c>
      <c r="T22" s="41"/>
      <c r="U22" s="40"/>
      <c r="V22" s="41"/>
      <c r="W22" s="40"/>
      <c r="X22" s="41"/>
      <c r="Y22" s="40"/>
      <c r="Z22" s="41"/>
      <c r="AA22" s="76"/>
      <c r="AB22" s="54"/>
      <c r="AC22" s="122"/>
    </row>
    <row r="23" spans="1:29" s="7" customFormat="1" ht="36" customHeight="1">
      <c r="A23" s="125">
        <v>12</v>
      </c>
      <c r="B23" s="75"/>
      <c r="C23" s="123" t="s">
        <v>68</v>
      </c>
      <c r="D23" s="74">
        <f t="shared" si="0"/>
        <v>137.19999999999999</v>
      </c>
      <c r="E23" s="39">
        <f t="shared" si="1"/>
        <v>96.2</v>
      </c>
      <c r="F23" s="39">
        <v>41</v>
      </c>
      <c r="G23" s="85">
        <v>11.9</v>
      </c>
      <c r="H23" s="94"/>
      <c r="I23" s="85">
        <v>12.3</v>
      </c>
      <c r="J23" s="86">
        <v>12.2</v>
      </c>
      <c r="K23" s="87"/>
      <c r="L23" s="88"/>
      <c r="M23" s="85"/>
      <c r="N23" s="86"/>
      <c r="O23" s="87">
        <v>11.5</v>
      </c>
      <c r="P23" s="88">
        <v>11.6</v>
      </c>
      <c r="Q23" s="85">
        <v>12.1</v>
      </c>
      <c r="R23" s="41">
        <v>12.5</v>
      </c>
      <c r="S23" s="40">
        <v>12.1</v>
      </c>
      <c r="T23" s="41"/>
      <c r="U23" s="40"/>
      <c r="V23" s="41"/>
      <c r="W23" s="40"/>
      <c r="X23" s="41"/>
      <c r="Y23" s="40"/>
      <c r="Z23" s="41"/>
      <c r="AA23" s="76"/>
      <c r="AB23" s="54"/>
      <c r="AC23" s="122"/>
    </row>
    <row r="24" spans="1:29" s="7" customFormat="1" ht="36" customHeight="1">
      <c r="A24" s="125">
        <v>15</v>
      </c>
      <c r="B24" s="75"/>
      <c r="C24" s="123" t="s">
        <v>80</v>
      </c>
      <c r="D24" s="74">
        <f t="shared" si="0"/>
        <v>136.80000000000001</v>
      </c>
      <c r="E24" s="39">
        <f t="shared" si="1"/>
        <v>95.600000000000009</v>
      </c>
      <c r="F24" s="39">
        <v>41.2</v>
      </c>
      <c r="G24" s="85">
        <v>12.2</v>
      </c>
      <c r="H24" s="94"/>
      <c r="I24" s="85">
        <v>12.2</v>
      </c>
      <c r="J24" s="86">
        <v>11.4</v>
      </c>
      <c r="K24" s="87"/>
      <c r="L24" s="88"/>
      <c r="M24" s="85"/>
      <c r="N24" s="86"/>
      <c r="O24" s="87">
        <v>11.6</v>
      </c>
      <c r="P24" s="88">
        <v>11.5</v>
      </c>
      <c r="Q24" s="85">
        <v>12</v>
      </c>
      <c r="R24" s="41">
        <v>12.3</v>
      </c>
      <c r="S24" s="40">
        <v>12.4</v>
      </c>
      <c r="T24" s="41"/>
      <c r="U24" s="40"/>
      <c r="V24" s="41"/>
      <c r="W24" s="40"/>
      <c r="X24" s="41"/>
      <c r="Y24" s="40"/>
      <c r="Z24" s="41"/>
      <c r="AA24" s="76"/>
      <c r="AB24" s="54"/>
      <c r="AC24" s="122"/>
    </row>
    <row r="25" spans="1:29" s="7" customFormat="1" ht="36" customHeight="1">
      <c r="A25" s="125">
        <v>16</v>
      </c>
      <c r="B25" s="75"/>
      <c r="C25" s="123" t="s">
        <v>85</v>
      </c>
      <c r="D25" s="74">
        <f t="shared" si="0"/>
        <v>136</v>
      </c>
      <c r="E25" s="39">
        <f t="shared" si="1"/>
        <v>95.1</v>
      </c>
      <c r="F25" s="39">
        <v>40.9</v>
      </c>
      <c r="G25" s="85">
        <v>11.9</v>
      </c>
      <c r="H25" s="94"/>
      <c r="I25" s="85">
        <v>12.1</v>
      </c>
      <c r="J25" s="86">
        <v>11.6</v>
      </c>
      <c r="K25" s="87"/>
      <c r="L25" s="88"/>
      <c r="M25" s="85"/>
      <c r="N25" s="86"/>
      <c r="O25" s="87">
        <v>11.7</v>
      </c>
      <c r="P25" s="88">
        <v>11.4</v>
      </c>
      <c r="Q25" s="85">
        <v>12.3</v>
      </c>
      <c r="R25" s="41">
        <v>12.6</v>
      </c>
      <c r="S25" s="40">
        <v>11.5</v>
      </c>
      <c r="T25" s="41"/>
      <c r="U25" s="40"/>
      <c r="V25" s="41"/>
      <c r="W25" s="40"/>
      <c r="X25" s="41"/>
      <c r="Y25" s="40"/>
      <c r="Z25" s="41"/>
      <c r="AA25" s="76"/>
      <c r="AB25" s="54"/>
      <c r="AC25" s="122"/>
    </row>
    <row r="26" spans="1:29" s="7" customFormat="1" ht="36" customHeight="1">
      <c r="A26" s="125">
        <v>17</v>
      </c>
      <c r="B26" s="75"/>
      <c r="C26" s="68" t="s">
        <v>107</v>
      </c>
      <c r="D26" s="74">
        <f t="shared" si="0"/>
        <v>135.5</v>
      </c>
      <c r="E26" s="39">
        <f t="shared" si="1"/>
        <v>93.600000000000009</v>
      </c>
      <c r="F26" s="39">
        <v>41.9</v>
      </c>
      <c r="G26" s="85">
        <v>11.8</v>
      </c>
      <c r="H26" s="94"/>
      <c r="I26" s="85">
        <v>11.8</v>
      </c>
      <c r="J26" s="86">
        <v>10.8</v>
      </c>
      <c r="K26" s="87"/>
      <c r="L26" s="88"/>
      <c r="M26" s="85"/>
      <c r="N26" s="86"/>
      <c r="O26" s="87">
        <v>11.3</v>
      </c>
      <c r="P26" s="88">
        <v>12.5</v>
      </c>
      <c r="Q26" s="85">
        <v>11.4</v>
      </c>
      <c r="R26" s="41">
        <v>12</v>
      </c>
      <c r="S26" s="40">
        <v>12</v>
      </c>
      <c r="T26" s="41"/>
      <c r="U26" s="40"/>
      <c r="V26" s="41"/>
      <c r="W26" s="40"/>
      <c r="X26" s="41"/>
      <c r="Y26" s="40"/>
      <c r="Z26" s="41"/>
      <c r="AA26" s="76"/>
      <c r="AB26" s="54"/>
      <c r="AC26" s="90"/>
    </row>
    <row r="27" spans="1:29" s="7" customFormat="1" ht="36" customHeight="1">
      <c r="A27" s="125">
        <v>18</v>
      </c>
      <c r="B27" s="75"/>
      <c r="C27" s="123" t="s">
        <v>106</v>
      </c>
      <c r="D27" s="74">
        <f t="shared" si="0"/>
        <v>134.19999999999999</v>
      </c>
      <c r="E27" s="39">
        <f t="shared" si="1"/>
        <v>93.399999999999991</v>
      </c>
      <c r="F27" s="39">
        <v>40.799999999999997</v>
      </c>
      <c r="G27" s="85"/>
      <c r="H27" s="94"/>
      <c r="I27" s="85">
        <v>11.5</v>
      </c>
      <c r="J27" s="86">
        <v>12.1</v>
      </c>
      <c r="K27" s="87"/>
      <c r="L27" s="88"/>
      <c r="M27" s="85"/>
      <c r="N27" s="86"/>
      <c r="O27" s="87">
        <v>11.9</v>
      </c>
      <c r="P27" s="88">
        <v>11.4</v>
      </c>
      <c r="Q27" s="85">
        <v>11.5</v>
      </c>
      <c r="R27" s="41">
        <v>11.7</v>
      </c>
      <c r="S27" s="40">
        <v>11.6</v>
      </c>
      <c r="T27" s="41">
        <v>11.7</v>
      </c>
      <c r="U27" s="40"/>
      <c r="V27" s="41"/>
      <c r="W27" s="40"/>
      <c r="X27" s="41"/>
      <c r="Y27" s="40"/>
      <c r="Z27" s="41"/>
      <c r="AA27" s="76"/>
      <c r="AB27" s="54"/>
      <c r="AC27" s="90"/>
    </row>
    <row r="28" spans="1:29" s="7" customFormat="1" ht="36" customHeight="1" thickBot="1">
      <c r="A28" s="125">
        <v>19</v>
      </c>
      <c r="B28" s="75" t="s">
        <v>13</v>
      </c>
      <c r="C28" s="92" t="s">
        <v>67</v>
      </c>
      <c r="D28" s="74">
        <f t="shared" si="0"/>
        <v>133.39999999999998</v>
      </c>
      <c r="E28" s="39">
        <f t="shared" si="1"/>
        <v>96.699999999999989</v>
      </c>
      <c r="F28" s="39">
        <v>36.700000000000003</v>
      </c>
      <c r="G28" s="85">
        <v>11.4</v>
      </c>
      <c r="H28" s="94">
        <v>12.1</v>
      </c>
      <c r="I28" s="85"/>
      <c r="J28" s="86"/>
      <c r="K28" s="140">
        <v>12.4</v>
      </c>
      <c r="L28" s="141">
        <v>12.4</v>
      </c>
      <c r="M28" s="85"/>
      <c r="N28" s="86"/>
      <c r="O28" s="87">
        <v>11.4</v>
      </c>
      <c r="P28" s="141">
        <v>12.2</v>
      </c>
      <c r="Q28" s="138">
        <v>12.3</v>
      </c>
      <c r="R28" s="139">
        <v>12.5</v>
      </c>
      <c r="S28" s="32"/>
      <c r="T28" s="29"/>
      <c r="U28" s="32"/>
      <c r="V28" s="29"/>
      <c r="W28" s="32"/>
      <c r="X28" s="29"/>
      <c r="Y28" s="32"/>
      <c r="Z28" s="29"/>
      <c r="AA28" s="38"/>
      <c r="AB28" s="8"/>
      <c r="AC28" s="91"/>
    </row>
    <row r="29" spans="1:29" s="7" customFormat="1" ht="26.25" customHeight="1">
      <c r="A29" s="42"/>
      <c r="B29" s="42"/>
      <c r="C29" s="43"/>
      <c r="D29" s="47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29">
      <c r="A30" s="2"/>
    </row>
    <row r="31" spans="1:29">
      <c r="A31" s="2"/>
    </row>
    <row r="32" spans="1:29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</sheetData>
  <mergeCells count="18">
    <mergeCell ref="K9:L9"/>
    <mergeCell ref="M9:N9"/>
    <mergeCell ref="O9:P9"/>
    <mergeCell ref="B1:AA1"/>
    <mergeCell ref="D2:F2"/>
    <mergeCell ref="D3:F3"/>
    <mergeCell ref="D4:F4"/>
    <mergeCell ref="N3:O3"/>
    <mergeCell ref="Q9:R9"/>
    <mergeCell ref="S9:T9"/>
    <mergeCell ref="W9:X9"/>
    <mergeCell ref="AA9:AB9"/>
    <mergeCell ref="A6:Z6"/>
    <mergeCell ref="A8:AC8"/>
    <mergeCell ref="G9:H9"/>
    <mergeCell ref="U9:V9"/>
    <mergeCell ref="I9:J9"/>
    <mergeCell ref="Y9:Z9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50" fitToHeight="2" orientation="landscape" horizontalDpi="4294967295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U350"/>
  <sheetViews>
    <sheetView topLeftCell="A16" zoomScale="75" zoomScaleNormal="75" workbookViewId="0"/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53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30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31</v>
      </c>
      <c r="H9" s="152"/>
      <c r="I9" s="153" t="s">
        <v>18</v>
      </c>
      <c r="J9" s="154"/>
      <c r="K9" s="155" t="s">
        <v>17</v>
      </c>
      <c r="L9" s="156"/>
      <c r="M9" s="153" t="s">
        <v>16</v>
      </c>
      <c r="N9" s="157"/>
      <c r="O9" s="155" t="s">
        <v>15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61</v>
      </c>
      <c r="D10" s="36">
        <f t="shared" ref="D10:D22" si="0">SUM(E10:F10)-Q10</f>
        <v>126</v>
      </c>
      <c r="E10" s="37">
        <f t="shared" ref="E10:E22" si="1">SUM(G10:P10)</f>
        <v>82.7</v>
      </c>
      <c r="F10" s="37">
        <v>43.3</v>
      </c>
      <c r="G10" s="30">
        <v>10.4</v>
      </c>
      <c r="H10" s="51">
        <v>10.4</v>
      </c>
      <c r="I10" s="31"/>
      <c r="J10" s="50"/>
      <c r="K10" s="31">
        <v>10.4</v>
      </c>
      <c r="L10" s="10">
        <v>10.3</v>
      </c>
      <c r="M10" s="79">
        <v>10.1</v>
      </c>
      <c r="N10" s="80">
        <v>10.199999999999999</v>
      </c>
      <c r="O10" s="49">
        <v>10.4</v>
      </c>
      <c r="P10" s="10">
        <v>10.5</v>
      </c>
      <c r="Q10" s="99"/>
    </row>
    <row r="11" spans="1:21" s="7" customFormat="1" ht="36" customHeight="1">
      <c r="A11" s="61">
        <v>2</v>
      </c>
      <c r="B11" s="60"/>
      <c r="C11" s="56" t="s">
        <v>100</v>
      </c>
      <c r="D11" s="36">
        <f t="shared" si="0"/>
        <v>125.4</v>
      </c>
      <c r="E11" s="37">
        <f t="shared" si="1"/>
        <v>82.3</v>
      </c>
      <c r="F11" s="37">
        <v>43.1</v>
      </c>
      <c r="G11" s="40">
        <v>10.3</v>
      </c>
      <c r="H11" s="51">
        <v>10.199999999999999</v>
      </c>
      <c r="I11" s="31"/>
      <c r="J11" s="50"/>
      <c r="K11" s="31">
        <v>10.5</v>
      </c>
      <c r="L11" s="10">
        <v>10.3</v>
      </c>
      <c r="M11" s="79">
        <v>10.3</v>
      </c>
      <c r="N11" s="80">
        <v>10.1</v>
      </c>
      <c r="O11" s="49">
        <v>10.199999999999999</v>
      </c>
      <c r="P11" s="10">
        <v>10.4</v>
      </c>
      <c r="Q11" s="137"/>
    </row>
    <row r="12" spans="1:21" s="7" customFormat="1" ht="36" customHeight="1">
      <c r="A12" s="61">
        <v>3</v>
      </c>
      <c r="B12" s="60"/>
      <c r="C12" s="56" t="s">
        <v>105</v>
      </c>
      <c r="D12" s="36">
        <f t="shared" si="0"/>
        <v>125.19999999999999</v>
      </c>
      <c r="E12" s="37">
        <f t="shared" si="1"/>
        <v>81.899999999999991</v>
      </c>
      <c r="F12" s="37">
        <v>43.3</v>
      </c>
      <c r="G12" s="40">
        <v>10.4</v>
      </c>
      <c r="H12" s="51">
        <v>10.5</v>
      </c>
      <c r="I12" s="31"/>
      <c r="J12" s="50"/>
      <c r="K12" s="31">
        <v>10.1</v>
      </c>
      <c r="L12" s="10">
        <v>10.3</v>
      </c>
      <c r="M12" s="79">
        <v>10.3</v>
      </c>
      <c r="N12" s="80">
        <v>10.199999999999999</v>
      </c>
      <c r="O12" s="49">
        <v>10.1</v>
      </c>
      <c r="P12" s="10">
        <v>10</v>
      </c>
      <c r="Q12" s="137"/>
    </row>
    <row r="13" spans="1:21" s="7" customFormat="1" ht="36" customHeight="1">
      <c r="A13" s="61">
        <v>4</v>
      </c>
      <c r="B13" s="60"/>
      <c r="C13" s="56" t="s">
        <v>99</v>
      </c>
      <c r="D13" s="36">
        <f t="shared" si="0"/>
        <v>125</v>
      </c>
      <c r="E13" s="37">
        <f t="shared" si="1"/>
        <v>82</v>
      </c>
      <c r="F13" s="37">
        <v>43</v>
      </c>
      <c r="G13" s="40">
        <v>10.4</v>
      </c>
      <c r="H13" s="51">
        <v>10.4</v>
      </c>
      <c r="I13" s="31"/>
      <c r="J13" s="50"/>
      <c r="K13" s="31">
        <v>10.4</v>
      </c>
      <c r="L13" s="10">
        <v>10.199999999999999</v>
      </c>
      <c r="M13" s="79">
        <v>9.9</v>
      </c>
      <c r="N13" s="80">
        <v>10.199999999999999</v>
      </c>
      <c r="O13" s="49">
        <v>10.4</v>
      </c>
      <c r="P13" s="10">
        <v>10.1</v>
      </c>
      <c r="Q13" s="137"/>
    </row>
    <row r="14" spans="1:21" s="7" customFormat="1" ht="36" customHeight="1">
      <c r="A14" s="61">
        <v>5</v>
      </c>
      <c r="B14" s="60"/>
      <c r="C14" s="56" t="s">
        <v>103</v>
      </c>
      <c r="D14" s="36">
        <f t="shared" si="0"/>
        <v>124.39999999999999</v>
      </c>
      <c r="E14" s="37">
        <f t="shared" si="1"/>
        <v>82.199999999999989</v>
      </c>
      <c r="F14" s="37">
        <v>42.2</v>
      </c>
      <c r="G14" s="40">
        <v>10.4</v>
      </c>
      <c r="H14" s="51">
        <v>10.5</v>
      </c>
      <c r="I14" s="31">
        <v>10.4</v>
      </c>
      <c r="J14" s="50">
        <v>10.199999999999999</v>
      </c>
      <c r="K14" s="31">
        <v>10.3</v>
      </c>
      <c r="L14" s="10">
        <v>10.5</v>
      </c>
      <c r="M14" s="79">
        <v>10.1</v>
      </c>
      <c r="N14" s="80">
        <v>9.8000000000000007</v>
      </c>
      <c r="O14" s="49"/>
      <c r="P14" s="10"/>
      <c r="Q14" s="137"/>
    </row>
    <row r="15" spans="1:21" s="7" customFormat="1" ht="36" customHeight="1">
      <c r="A15" s="61">
        <v>6</v>
      </c>
      <c r="B15" s="60"/>
      <c r="C15" s="56" t="s">
        <v>102</v>
      </c>
      <c r="D15" s="36">
        <f t="shared" si="0"/>
        <v>124.3</v>
      </c>
      <c r="E15" s="37">
        <f t="shared" si="1"/>
        <v>81.3</v>
      </c>
      <c r="F15" s="37">
        <v>43</v>
      </c>
      <c r="G15" s="40">
        <v>10.3</v>
      </c>
      <c r="H15" s="51">
        <v>10.3</v>
      </c>
      <c r="I15" s="31"/>
      <c r="J15" s="50"/>
      <c r="K15" s="31">
        <v>10</v>
      </c>
      <c r="L15" s="10">
        <v>10.3</v>
      </c>
      <c r="M15" s="79">
        <v>9.8000000000000007</v>
      </c>
      <c r="N15" s="80">
        <v>10.199999999999999</v>
      </c>
      <c r="O15" s="49">
        <v>10.3</v>
      </c>
      <c r="P15" s="10">
        <v>10.1</v>
      </c>
      <c r="Q15" s="137"/>
    </row>
    <row r="16" spans="1:21" s="7" customFormat="1" ht="36" customHeight="1">
      <c r="A16" s="61">
        <v>7</v>
      </c>
      <c r="B16" s="60"/>
      <c r="C16" s="56" t="s">
        <v>70</v>
      </c>
      <c r="D16" s="36">
        <f t="shared" si="0"/>
        <v>124.2</v>
      </c>
      <c r="E16" s="37">
        <f t="shared" si="1"/>
        <v>80.8</v>
      </c>
      <c r="F16" s="37">
        <v>43.5</v>
      </c>
      <c r="G16" s="40">
        <v>10.3</v>
      </c>
      <c r="H16" s="51">
        <v>10.1</v>
      </c>
      <c r="I16" s="31"/>
      <c r="J16" s="50"/>
      <c r="K16" s="31">
        <v>10</v>
      </c>
      <c r="L16" s="10">
        <v>10.1</v>
      </c>
      <c r="M16" s="31">
        <v>10.199999999999999</v>
      </c>
      <c r="N16" s="10">
        <v>9.9</v>
      </c>
      <c r="O16" s="49">
        <v>10.1</v>
      </c>
      <c r="P16" s="10">
        <v>10.1</v>
      </c>
      <c r="Q16" s="39">
        <v>0.1</v>
      </c>
    </row>
    <row r="17" spans="1:17" s="7" customFormat="1" ht="36" customHeight="1">
      <c r="A17" s="61">
        <v>8</v>
      </c>
      <c r="B17" s="60"/>
      <c r="C17" s="56" t="s">
        <v>34</v>
      </c>
      <c r="D17" s="36">
        <f t="shared" si="0"/>
        <v>122.4</v>
      </c>
      <c r="E17" s="37">
        <f t="shared" si="1"/>
        <v>80</v>
      </c>
      <c r="F17" s="37">
        <v>42.4</v>
      </c>
      <c r="G17" s="40">
        <v>10</v>
      </c>
      <c r="H17" s="51">
        <v>10.199999999999999</v>
      </c>
      <c r="I17" s="31"/>
      <c r="J17" s="50"/>
      <c r="K17" s="31">
        <v>10</v>
      </c>
      <c r="L17" s="10">
        <v>10.1</v>
      </c>
      <c r="M17" s="79">
        <v>9.6999999999999993</v>
      </c>
      <c r="N17" s="80">
        <v>9.6</v>
      </c>
      <c r="O17" s="49">
        <v>10.199999999999999</v>
      </c>
      <c r="P17" s="10">
        <v>10.199999999999999</v>
      </c>
      <c r="Q17" s="137"/>
    </row>
    <row r="18" spans="1:17" s="7" customFormat="1" ht="36" customHeight="1">
      <c r="A18" s="61">
        <v>9</v>
      </c>
      <c r="B18" s="60"/>
      <c r="C18" s="56" t="s">
        <v>123</v>
      </c>
      <c r="D18" s="36">
        <f t="shared" si="0"/>
        <v>121.2</v>
      </c>
      <c r="E18" s="37">
        <f t="shared" si="1"/>
        <v>79.400000000000006</v>
      </c>
      <c r="F18" s="37">
        <v>41.8</v>
      </c>
      <c r="G18" s="40">
        <v>10.1</v>
      </c>
      <c r="H18" s="51">
        <v>10</v>
      </c>
      <c r="I18" s="31"/>
      <c r="J18" s="50"/>
      <c r="K18" s="31">
        <v>10.199999999999999</v>
      </c>
      <c r="L18" s="10">
        <v>9.9</v>
      </c>
      <c r="M18" s="79">
        <v>10</v>
      </c>
      <c r="N18" s="80">
        <v>9.6999999999999993</v>
      </c>
      <c r="O18" s="49">
        <v>9.8000000000000007</v>
      </c>
      <c r="P18" s="10">
        <v>9.6999999999999993</v>
      </c>
      <c r="Q18" s="137"/>
    </row>
    <row r="19" spans="1:17" s="7" customFormat="1" ht="36" customHeight="1">
      <c r="A19" s="61">
        <v>10</v>
      </c>
      <c r="B19" s="60"/>
      <c r="C19" s="56" t="s">
        <v>39</v>
      </c>
      <c r="D19" s="36">
        <f t="shared" si="0"/>
        <v>121</v>
      </c>
      <c r="E19" s="37">
        <f t="shared" si="1"/>
        <v>78.399999999999991</v>
      </c>
      <c r="F19" s="37">
        <v>42.6</v>
      </c>
      <c r="G19" s="40">
        <v>10.1</v>
      </c>
      <c r="H19" s="51">
        <v>10</v>
      </c>
      <c r="I19" s="31"/>
      <c r="J19" s="50"/>
      <c r="K19" s="31">
        <v>9.8000000000000007</v>
      </c>
      <c r="L19" s="10">
        <v>9.6</v>
      </c>
      <c r="M19" s="79">
        <v>9.8000000000000007</v>
      </c>
      <c r="N19" s="80">
        <v>10.199999999999999</v>
      </c>
      <c r="O19" s="49">
        <v>9.6</v>
      </c>
      <c r="P19" s="10">
        <v>9.3000000000000007</v>
      </c>
      <c r="Q19" s="137"/>
    </row>
    <row r="20" spans="1:17" s="7" customFormat="1" ht="36" customHeight="1">
      <c r="A20" s="61">
        <v>11</v>
      </c>
      <c r="B20" s="60"/>
      <c r="C20" s="56" t="s">
        <v>35</v>
      </c>
      <c r="D20" s="36">
        <f t="shared" si="0"/>
        <v>120.30000000000001</v>
      </c>
      <c r="E20" s="37">
        <f t="shared" si="1"/>
        <v>78.400000000000006</v>
      </c>
      <c r="F20" s="37">
        <v>41.9</v>
      </c>
      <c r="G20" s="40">
        <v>10.1</v>
      </c>
      <c r="H20" s="51">
        <v>9.9</v>
      </c>
      <c r="I20" s="31"/>
      <c r="J20" s="50"/>
      <c r="K20" s="31">
        <v>9.8000000000000007</v>
      </c>
      <c r="L20" s="10">
        <v>9.6</v>
      </c>
      <c r="M20" s="79">
        <v>9.6</v>
      </c>
      <c r="N20" s="80">
        <v>9.8000000000000007</v>
      </c>
      <c r="O20" s="49">
        <v>9.9</v>
      </c>
      <c r="P20" s="10">
        <v>9.6999999999999993</v>
      </c>
      <c r="Q20" s="137"/>
    </row>
    <row r="21" spans="1:17" s="7" customFormat="1" ht="36" customHeight="1">
      <c r="A21" s="61">
        <v>12</v>
      </c>
      <c r="B21" s="60"/>
      <c r="C21" s="56" t="s">
        <v>101</v>
      </c>
      <c r="D21" s="36">
        <f t="shared" si="0"/>
        <v>118.19999999999999</v>
      </c>
      <c r="E21" s="37">
        <f t="shared" si="1"/>
        <v>76.599999999999994</v>
      </c>
      <c r="F21" s="37">
        <v>41.6</v>
      </c>
      <c r="G21" s="40">
        <v>10.3</v>
      </c>
      <c r="H21" s="51">
        <v>10</v>
      </c>
      <c r="I21" s="31"/>
      <c r="J21" s="50"/>
      <c r="K21" s="31">
        <v>9.6999999999999993</v>
      </c>
      <c r="L21" s="10">
        <v>9.4</v>
      </c>
      <c r="M21" s="79">
        <v>9.4</v>
      </c>
      <c r="N21" s="80">
        <v>8.9</v>
      </c>
      <c r="O21" s="49">
        <v>9.5</v>
      </c>
      <c r="P21" s="10">
        <v>9.4</v>
      </c>
      <c r="Q21" s="137"/>
    </row>
    <row r="22" spans="1:17" s="7" customFormat="1" ht="36" customHeight="1" thickBot="1">
      <c r="A22" s="61">
        <v>13</v>
      </c>
      <c r="B22" s="60" t="s">
        <v>13</v>
      </c>
      <c r="C22" s="56" t="s">
        <v>122</v>
      </c>
      <c r="D22" s="36">
        <f t="shared" si="0"/>
        <v>116.6</v>
      </c>
      <c r="E22" s="37">
        <f t="shared" si="1"/>
        <v>74.899999999999991</v>
      </c>
      <c r="F22" s="37">
        <v>41.7</v>
      </c>
      <c r="G22" s="32">
        <v>9.3000000000000007</v>
      </c>
      <c r="H22" s="51">
        <v>9.6</v>
      </c>
      <c r="I22" s="31"/>
      <c r="J22" s="50"/>
      <c r="K22" s="31">
        <v>9.4</v>
      </c>
      <c r="L22" s="10">
        <v>9.6999999999999993</v>
      </c>
      <c r="M22" s="79">
        <v>9.1999999999999993</v>
      </c>
      <c r="N22" s="80">
        <v>8.9</v>
      </c>
      <c r="O22" s="49">
        <v>9.5</v>
      </c>
      <c r="P22" s="10">
        <v>9.3000000000000007</v>
      </c>
      <c r="Q22" s="101"/>
    </row>
    <row r="23" spans="1:17" s="7" customFormat="1" ht="24" customHeight="1">
      <c r="A23" s="42"/>
      <c r="B23" s="42"/>
      <c r="C23" s="43"/>
      <c r="D23" s="47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</row>
    <row r="24" spans="1:17">
      <c r="A24" s="2"/>
    </row>
    <row r="25" spans="1:17">
      <c r="A25" s="2"/>
    </row>
    <row r="26" spans="1:17">
      <c r="A26" s="2"/>
    </row>
    <row r="27" spans="1:17">
      <c r="A27" s="2"/>
    </row>
    <row r="28" spans="1:17">
      <c r="A28" s="2"/>
    </row>
    <row r="29" spans="1:17">
      <c r="A29" s="2"/>
    </row>
    <row r="30" spans="1:17">
      <c r="A30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</sheetData>
  <mergeCells count="11">
    <mergeCell ref="G9:H9"/>
    <mergeCell ref="I9:J9"/>
    <mergeCell ref="K9:L9"/>
    <mergeCell ref="M9:N9"/>
    <mergeCell ref="O9:P9"/>
    <mergeCell ref="A6:P6"/>
    <mergeCell ref="D2:F2"/>
    <mergeCell ref="D3:F3"/>
    <mergeCell ref="N3:O3"/>
    <mergeCell ref="D4:F4"/>
    <mergeCell ref="A8:Q8"/>
  </mergeCells>
  <phoneticPr fontId="0" type="noConversion"/>
  <printOptions horizontalCentered="1"/>
  <pageMargins left="0.39370078740157483" right="0" top="0.78740157480314965" bottom="0.78740157480314965" header="0" footer="0"/>
  <pageSetup paperSize="9" scale="55" fitToHeight="4" orientation="landscape" horizontalDpi="4294967295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U355"/>
  <sheetViews>
    <sheetView topLeftCell="A16" zoomScale="75" zoomScaleNormal="75" workbookViewId="0"/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56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30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31</v>
      </c>
      <c r="H9" s="152"/>
      <c r="I9" s="153" t="s">
        <v>18</v>
      </c>
      <c r="J9" s="154"/>
      <c r="K9" s="155" t="s">
        <v>17</v>
      </c>
      <c r="L9" s="156"/>
      <c r="M9" s="153" t="s">
        <v>16</v>
      </c>
      <c r="N9" s="157"/>
      <c r="O9" s="155" t="s">
        <v>15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103</v>
      </c>
      <c r="D10" s="36">
        <f t="shared" ref="D10:D27" si="0">SUM(E10:F10)-Q10</f>
        <v>132</v>
      </c>
      <c r="E10" s="37">
        <f t="shared" ref="E10:E27" si="1">SUM(G10:P10)</f>
        <v>85.8</v>
      </c>
      <c r="F10" s="37">
        <v>46.2</v>
      </c>
      <c r="G10" s="30">
        <v>10.7</v>
      </c>
      <c r="H10" s="51">
        <v>10.8</v>
      </c>
      <c r="I10" s="31"/>
      <c r="J10" s="50"/>
      <c r="K10" s="31">
        <v>10.8</v>
      </c>
      <c r="L10" s="10">
        <v>10.7</v>
      </c>
      <c r="M10" s="31">
        <v>10.6</v>
      </c>
      <c r="N10" s="10">
        <v>10.5</v>
      </c>
      <c r="O10" s="49">
        <v>10.7</v>
      </c>
      <c r="P10" s="10">
        <v>11</v>
      </c>
      <c r="Q10" s="99"/>
    </row>
    <row r="11" spans="1:21" s="7" customFormat="1" ht="36" customHeight="1">
      <c r="A11" s="61">
        <v>2</v>
      </c>
      <c r="B11" s="60" t="s">
        <v>13</v>
      </c>
      <c r="C11" s="56" t="s">
        <v>61</v>
      </c>
      <c r="D11" s="36">
        <f t="shared" si="0"/>
        <v>131.69999999999999</v>
      </c>
      <c r="E11" s="37">
        <f t="shared" si="1"/>
        <v>85.5</v>
      </c>
      <c r="F11" s="37">
        <v>46.2</v>
      </c>
      <c r="G11" s="31">
        <v>10.8</v>
      </c>
      <c r="H11" s="51">
        <v>10.8</v>
      </c>
      <c r="I11" s="31"/>
      <c r="J11" s="50"/>
      <c r="K11" s="31">
        <v>10.6</v>
      </c>
      <c r="L11" s="10">
        <v>10.8</v>
      </c>
      <c r="M11" s="31">
        <v>10.6</v>
      </c>
      <c r="N11" s="10">
        <v>10.4</v>
      </c>
      <c r="O11" s="49">
        <v>10.8</v>
      </c>
      <c r="P11" s="10">
        <v>10.7</v>
      </c>
      <c r="Q11" s="100"/>
    </row>
    <row r="12" spans="1:21" s="7" customFormat="1" ht="36" customHeight="1">
      <c r="A12" s="61">
        <v>3</v>
      </c>
      <c r="B12" s="60"/>
      <c r="C12" s="56" t="s">
        <v>71</v>
      </c>
      <c r="D12" s="36">
        <f t="shared" si="0"/>
        <v>131.10000000000002</v>
      </c>
      <c r="E12" s="37">
        <f t="shared" si="1"/>
        <v>85.100000000000009</v>
      </c>
      <c r="F12" s="37">
        <v>46</v>
      </c>
      <c r="G12" s="31">
        <v>10.8</v>
      </c>
      <c r="H12" s="51">
        <v>10.8</v>
      </c>
      <c r="I12" s="31"/>
      <c r="J12" s="50"/>
      <c r="K12" s="31">
        <v>10.6</v>
      </c>
      <c r="L12" s="10">
        <v>10.8</v>
      </c>
      <c r="M12" s="31">
        <v>10.4</v>
      </c>
      <c r="N12" s="10">
        <v>10.3</v>
      </c>
      <c r="O12" s="49">
        <v>10.7</v>
      </c>
      <c r="P12" s="10">
        <v>10.7</v>
      </c>
      <c r="Q12" s="100"/>
    </row>
    <row r="13" spans="1:21" s="7" customFormat="1" ht="36" customHeight="1">
      <c r="A13" s="61">
        <v>3</v>
      </c>
      <c r="B13" s="60"/>
      <c r="C13" s="56" t="s">
        <v>100</v>
      </c>
      <c r="D13" s="36">
        <f t="shared" si="0"/>
        <v>131.1</v>
      </c>
      <c r="E13" s="37">
        <f t="shared" si="1"/>
        <v>85.6</v>
      </c>
      <c r="F13" s="37">
        <v>45.5</v>
      </c>
      <c r="G13" s="31">
        <v>10.9</v>
      </c>
      <c r="H13" s="51">
        <v>10.9</v>
      </c>
      <c r="I13" s="31"/>
      <c r="J13" s="50"/>
      <c r="K13" s="31">
        <v>10.7</v>
      </c>
      <c r="L13" s="10">
        <v>10.8</v>
      </c>
      <c r="M13" s="31">
        <v>10.3</v>
      </c>
      <c r="N13" s="10">
        <v>10.5</v>
      </c>
      <c r="O13" s="49">
        <v>10.8</v>
      </c>
      <c r="P13" s="10">
        <v>10.7</v>
      </c>
      <c r="Q13" s="100"/>
    </row>
    <row r="14" spans="1:21" s="7" customFormat="1" ht="36" customHeight="1">
      <c r="A14" s="61">
        <v>5</v>
      </c>
      <c r="B14" s="60"/>
      <c r="C14" s="56" t="s">
        <v>99</v>
      </c>
      <c r="D14" s="36">
        <f t="shared" si="0"/>
        <v>130.69999999999999</v>
      </c>
      <c r="E14" s="37">
        <f t="shared" si="1"/>
        <v>84.9</v>
      </c>
      <c r="F14" s="37">
        <v>45.8</v>
      </c>
      <c r="G14" s="31">
        <v>10.9</v>
      </c>
      <c r="H14" s="51">
        <v>10.8</v>
      </c>
      <c r="I14" s="31"/>
      <c r="J14" s="50"/>
      <c r="K14" s="31">
        <v>10.8</v>
      </c>
      <c r="L14" s="10">
        <v>10.7</v>
      </c>
      <c r="M14" s="79">
        <v>10.4</v>
      </c>
      <c r="N14" s="80">
        <v>10.3</v>
      </c>
      <c r="O14" s="49">
        <v>10.7</v>
      </c>
      <c r="P14" s="10">
        <v>10.3</v>
      </c>
      <c r="Q14" s="100"/>
    </row>
    <row r="15" spans="1:21" s="7" customFormat="1" ht="36" customHeight="1">
      <c r="A15" s="61">
        <v>6</v>
      </c>
      <c r="B15" s="60"/>
      <c r="C15" s="56" t="s">
        <v>105</v>
      </c>
      <c r="D15" s="36">
        <f t="shared" si="0"/>
        <v>130.19999999999999</v>
      </c>
      <c r="E15" s="37">
        <f t="shared" si="1"/>
        <v>84.3</v>
      </c>
      <c r="F15" s="37">
        <v>45.9</v>
      </c>
      <c r="G15" s="31">
        <v>10.8</v>
      </c>
      <c r="H15" s="51">
        <v>10.7</v>
      </c>
      <c r="I15" s="31"/>
      <c r="J15" s="50"/>
      <c r="K15" s="31">
        <v>10.5</v>
      </c>
      <c r="L15" s="10">
        <v>10.4</v>
      </c>
      <c r="M15" s="31">
        <v>10.4</v>
      </c>
      <c r="N15" s="10">
        <v>10.5</v>
      </c>
      <c r="O15" s="49">
        <v>10.5</v>
      </c>
      <c r="P15" s="10">
        <v>10.5</v>
      </c>
      <c r="Q15" s="100"/>
    </row>
    <row r="16" spans="1:21" s="7" customFormat="1" ht="36" customHeight="1">
      <c r="A16" s="61">
        <v>7</v>
      </c>
      <c r="B16" s="60"/>
      <c r="C16" s="56" t="s">
        <v>102</v>
      </c>
      <c r="D16" s="36">
        <f t="shared" si="0"/>
        <v>130.1</v>
      </c>
      <c r="E16" s="37">
        <f t="shared" si="1"/>
        <v>84.5</v>
      </c>
      <c r="F16" s="37">
        <v>45.6</v>
      </c>
      <c r="G16" s="31">
        <v>10.7</v>
      </c>
      <c r="H16" s="51">
        <v>10.8</v>
      </c>
      <c r="I16" s="31"/>
      <c r="J16" s="50"/>
      <c r="K16" s="31">
        <v>10.5</v>
      </c>
      <c r="L16" s="10">
        <v>10.6</v>
      </c>
      <c r="M16" s="31">
        <v>10.4</v>
      </c>
      <c r="N16" s="10">
        <v>10.5</v>
      </c>
      <c r="O16" s="49">
        <v>10.6</v>
      </c>
      <c r="P16" s="10">
        <v>10.4</v>
      </c>
      <c r="Q16" s="100"/>
    </row>
    <row r="17" spans="1:17" s="7" customFormat="1" ht="36" customHeight="1">
      <c r="A17" s="61">
        <v>8</v>
      </c>
      <c r="B17" s="60"/>
      <c r="C17" s="56" t="s">
        <v>124</v>
      </c>
      <c r="D17" s="36">
        <f t="shared" si="0"/>
        <v>128.9</v>
      </c>
      <c r="E17" s="37">
        <f t="shared" si="1"/>
        <v>84.3</v>
      </c>
      <c r="F17" s="37">
        <v>44.6</v>
      </c>
      <c r="G17" s="31">
        <v>10.6</v>
      </c>
      <c r="H17" s="51">
        <v>10.4</v>
      </c>
      <c r="I17" s="31"/>
      <c r="J17" s="50"/>
      <c r="K17" s="31">
        <v>10.5</v>
      </c>
      <c r="L17" s="10">
        <v>10.6</v>
      </c>
      <c r="M17" s="31">
        <v>10.5</v>
      </c>
      <c r="N17" s="10">
        <v>10.6</v>
      </c>
      <c r="O17" s="49">
        <v>10.8</v>
      </c>
      <c r="P17" s="10">
        <v>10.3</v>
      </c>
      <c r="Q17" s="100"/>
    </row>
    <row r="18" spans="1:17" s="7" customFormat="1" ht="36" customHeight="1">
      <c r="A18" s="61">
        <v>9</v>
      </c>
      <c r="B18" s="60"/>
      <c r="C18" s="56" t="s">
        <v>34</v>
      </c>
      <c r="D18" s="36">
        <f t="shared" si="0"/>
        <v>128.6</v>
      </c>
      <c r="E18" s="37">
        <f t="shared" si="1"/>
        <v>83.7</v>
      </c>
      <c r="F18" s="37">
        <v>44.9</v>
      </c>
      <c r="G18" s="31">
        <v>10.7</v>
      </c>
      <c r="H18" s="51">
        <v>10.7</v>
      </c>
      <c r="I18" s="31"/>
      <c r="J18" s="50"/>
      <c r="K18" s="31">
        <v>10.3</v>
      </c>
      <c r="L18" s="10">
        <v>10.5</v>
      </c>
      <c r="M18" s="31">
        <v>10</v>
      </c>
      <c r="N18" s="10">
        <v>10.199999999999999</v>
      </c>
      <c r="O18" s="49">
        <v>10.6</v>
      </c>
      <c r="P18" s="10">
        <v>10.7</v>
      </c>
      <c r="Q18" s="100"/>
    </row>
    <row r="19" spans="1:17" s="7" customFormat="1" ht="36" customHeight="1">
      <c r="A19" s="61">
        <v>10</v>
      </c>
      <c r="B19" s="60"/>
      <c r="C19" s="56" t="s">
        <v>89</v>
      </c>
      <c r="D19" s="36">
        <f t="shared" si="0"/>
        <v>128.5</v>
      </c>
      <c r="E19" s="37">
        <f t="shared" si="1"/>
        <v>83.5</v>
      </c>
      <c r="F19" s="37">
        <v>45</v>
      </c>
      <c r="G19" s="31">
        <v>10.8</v>
      </c>
      <c r="H19" s="51">
        <v>10.5</v>
      </c>
      <c r="I19" s="31"/>
      <c r="J19" s="50"/>
      <c r="K19" s="31">
        <v>10.4</v>
      </c>
      <c r="L19" s="10">
        <v>10.7</v>
      </c>
      <c r="M19" s="31">
        <v>10.199999999999999</v>
      </c>
      <c r="N19" s="10">
        <v>10.4</v>
      </c>
      <c r="O19" s="49">
        <v>10.199999999999999</v>
      </c>
      <c r="P19" s="10">
        <v>10.3</v>
      </c>
      <c r="Q19" s="100"/>
    </row>
    <row r="20" spans="1:17" s="7" customFormat="1" ht="36" customHeight="1">
      <c r="A20" s="61">
        <v>11</v>
      </c>
      <c r="B20" s="60"/>
      <c r="C20" s="56" t="s">
        <v>41</v>
      </c>
      <c r="D20" s="36">
        <f t="shared" si="0"/>
        <v>127</v>
      </c>
      <c r="E20" s="37">
        <f t="shared" si="1"/>
        <v>81.900000000000006</v>
      </c>
      <c r="F20" s="37">
        <v>45.1</v>
      </c>
      <c r="G20" s="31">
        <v>10.4</v>
      </c>
      <c r="H20" s="51">
        <v>10.3</v>
      </c>
      <c r="I20" s="31"/>
      <c r="J20" s="50"/>
      <c r="K20" s="31">
        <v>10.6</v>
      </c>
      <c r="L20" s="10">
        <v>10.1</v>
      </c>
      <c r="M20" s="31">
        <v>10.3</v>
      </c>
      <c r="N20" s="10">
        <v>10.199999999999999</v>
      </c>
      <c r="O20" s="49">
        <v>10.6</v>
      </c>
      <c r="P20" s="10">
        <v>9.4</v>
      </c>
      <c r="Q20" s="100"/>
    </row>
    <row r="21" spans="1:17" s="7" customFormat="1" ht="36" customHeight="1">
      <c r="A21" s="61">
        <v>12</v>
      </c>
      <c r="B21" s="60"/>
      <c r="C21" s="56" t="s">
        <v>74</v>
      </c>
      <c r="D21" s="36">
        <f t="shared" si="0"/>
        <v>126.79999999999998</v>
      </c>
      <c r="E21" s="37">
        <f t="shared" si="1"/>
        <v>81.699999999999989</v>
      </c>
      <c r="F21" s="37">
        <v>45.1</v>
      </c>
      <c r="G21" s="31">
        <v>10.7</v>
      </c>
      <c r="H21" s="51">
        <v>10.6</v>
      </c>
      <c r="I21" s="31"/>
      <c r="J21" s="50"/>
      <c r="K21" s="31">
        <v>10.1</v>
      </c>
      <c r="L21" s="10">
        <v>9.9</v>
      </c>
      <c r="M21" s="31">
        <v>10.1</v>
      </c>
      <c r="N21" s="10">
        <v>10</v>
      </c>
      <c r="O21" s="49">
        <v>10.199999999999999</v>
      </c>
      <c r="P21" s="10">
        <v>10.1</v>
      </c>
      <c r="Q21" s="100"/>
    </row>
    <row r="22" spans="1:17" s="7" customFormat="1" ht="36" customHeight="1">
      <c r="A22" s="61">
        <v>13</v>
      </c>
      <c r="B22" s="60"/>
      <c r="C22" s="56" t="s">
        <v>39</v>
      </c>
      <c r="D22" s="36">
        <f t="shared" si="0"/>
        <v>126.30000000000001</v>
      </c>
      <c r="E22" s="37">
        <f t="shared" si="1"/>
        <v>81.7</v>
      </c>
      <c r="F22" s="37">
        <v>44.6</v>
      </c>
      <c r="G22" s="31">
        <v>10.5</v>
      </c>
      <c r="H22" s="51">
        <v>10.7</v>
      </c>
      <c r="I22" s="31"/>
      <c r="J22" s="50"/>
      <c r="K22" s="31">
        <v>10</v>
      </c>
      <c r="L22" s="10">
        <v>10.3</v>
      </c>
      <c r="M22" s="31">
        <v>9.8000000000000007</v>
      </c>
      <c r="N22" s="10">
        <v>10.5</v>
      </c>
      <c r="O22" s="49">
        <v>9.9</v>
      </c>
      <c r="P22" s="10">
        <v>10</v>
      </c>
      <c r="Q22" s="100"/>
    </row>
    <row r="23" spans="1:17" s="7" customFormat="1" ht="36" customHeight="1">
      <c r="A23" s="61">
        <v>14</v>
      </c>
      <c r="B23" s="60" t="s">
        <v>13</v>
      </c>
      <c r="C23" s="56" t="s">
        <v>101</v>
      </c>
      <c r="D23" s="36">
        <f t="shared" si="0"/>
        <v>124.1</v>
      </c>
      <c r="E23" s="37">
        <f t="shared" si="1"/>
        <v>80.199999999999989</v>
      </c>
      <c r="F23" s="37">
        <v>43.9</v>
      </c>
      <c r="G23" s="31">
        <v>10.6</v>
      </c>
      <c r="H23" s="51">
        <v>10.4</v>
      </c>
      <c r="I23" s="31"/>
      <c r="J23" s="50"/>
      <c r="K23" s="31">
        <v>10</v>
      </c>
      <c r="L23" s="10">
        <v>9.8000000000000007</v>
      </c>
      <c r="M23" s="31">
        <v>9.9</v>
      </c>
      <c r="N23" s="10">
        <v>10.3</v>
      </c>
      <c r="O23" s="49">
        <v>10.1</v>
      </c>
      <c r="P23" s="10">
        <v>9.1</v>
      </c>
      <c r="Q23" s="100"/>
    </row>
    <row r="24" spans="1:17" s="7" customFormat="1" ht="36" customHeight="1">
      <c r="A24" s="61">
        <v>15</v>
      </c>
      <c r="B24" s="60"/>
      <c r="C24" s="56" t="s">
        <v>117</v>
      </c>
      <c r="D24" s="36">
        <f t="shared" si="0"/>
        <v>123.69999999999999</v>
      </c>
      <c r="E24" s="37">
        <f t="shared" si="1"/>
        <v>79.3</v>
      </c>
      <c r="F24" s="37">
        <v>44.4</v>
      </c>
      <c r="G24" s="31">
        <v>10.3</v>
      </c>
      <c r="H24" s="51">
        <v>10.4</v>
      </c>
      <c r="I24" s="31"/>
      <c r="J24" s="50"/>
      <c r="K24" s="31">
        <v>9.8000000000000007</v>
      </c>
      <c r="L24" s="10">
        <v>9.6</v>
      </c>
      <c r="M24" s="31">
        <v>9.6999999999999993</v>
      </c>
      <c r="N24" s="10">
        <v>9.9</v>
      </c>
      <c r="O24" s="49">
        <v>9.9</v>
      </c>
      <c r="P24" s="10">
        <v>9.6999999999999993</v>
      </c>
      <c r="Q24" s="100"/>
    </row>
    <row r="25" spans="1:17" s="7" customFormat="1" ht="36" customHeight="1">
      <c r="A25" s="61">
        <v>16</v>
      </c>
      <c r="B25" s="60" t="s">
        <v>13</v>
      </c>
      <c r="C25" s="56" t="s">
        <v>123</v>
      </c>
      <c r="D25" s="36">
        <f t="shared" si="0"/>
        <v>123.60000000000001</v>
      </c>
      <c r="E25" s="37">
        <f t="shared" si="1"/>
        <v>79.600000000000009</v>
      </c>
      <c r="F25" s="37">
        <v>44</v>
      </c>
      <c r="G25" s="31">
        <v>10.4</v>
      </c>
      <c r="H25" s="51">
        <v>10.4</v>
      </c>
      <c r="I25" s="31"/>
      <c r="J25" s="50"/>
      <c r="K25" s="31">
        <v>9.9</v>
      </c>
      <c r="L25" s="10">
        <v>9.6999999999999993</v>
      </c>
      <c r="M25" s="31">
        <v>9.8000000000000007</v>
      </c>
      <c r="N25" s="10">
        <v>9.6999999999999993</v>
      </c>
      <c r="O25" s="49">
        <v>9.6999999999999993</v>
      </c>
      <c r="P25" s="10">
        <v>10</v>
      </c>
      <c r="Q25" s="100"/>
    </row>
    <row r="26" spans="1:17" s="7" customFormat="1" ht="36" customHeight="1">
      <c r="A26" s="61">
        <v>17</v>
      </c>
      <c r="B26" s="60" t="s">
        <v>13</v>
      </c>
      <c r="C26" s="56" t="s">
        <v>38</v>
      </c>
      <c r="D26" s="36">
        <f t="shared" si="0"/>
        <v>121.50000000000001</v>
      </c>
      <c r="E26" s="37">
        <f t="shared" si="1"/>
        <v>77.800000000000011</v>
      </c>
      <c r="F26" s="37">
        <v>43.7</v>
      </c>
      <c r="G26" s="31">
        <v>10.5</v>
      </c>
      <c r="H26" s="51">
        <v>10.6</v>
      </c>
      <c r="I26" s="31"/>
      <c r="J26" s="50"/>
      <c r="K26" s="31">
        <v>9.6</v>
      </c>
      <c r="L26" s="10">
        <v>9.4</v>
      </c>
      <c r="M26" s="31">
        <v>9</v>
      </c>
      <c r="N26" s="10">
        <v>9.4</v>
      </c>
      <c r="O26" s="49">
        <v>9.9</v>
      </c>
      <c r="P26" s="10">
        <v>9.4</v>
      </c>
      <c r="Q26" s="100"/>
    </row>
    <row r="27" spans="1:17" s="7" customFormat="1" ht="36" customHeight="1" thickBot="1">
      <c r="A27" s="61">
        <v>18</v>
      </c>
      <c r="B27" s="60" t="s">
        <v>13</v>
      </c>
      <c r="C27" s="56" t="s">
        <v>122</v>
      </c>
      <c r="D27" s="36">
        <f t="shared" si="0"/>
        <v>121.1</v>
      </c>
      <c r="E27" s="37">
        <f t="shared" si="1"/>
        <v>77.699999999999989</v>
      </c>
      <c r="F27" s="37">
        <v>43.4</v>
      </c>
      <c r="G27" s="32">
        <v>10.1</v>
      </c>
      <c r="H27" s="51">
        <v>9.8000000000000007</v>
      </c>
      <c r="I27" s="31"/>
      <c r="J27" s="50"/>
      <c r="K27" s="31">
        <v>9.6999999999999993</v>
      </c>
      <c r="L27" s="10">
        <v>9.6</v>
      </c>
      <c r="M27" s="31">
        <v>9.8000000000000007</v>
      </c>
      <c r="N27" s="10">
        <v>9.6</v>
      </c>
      <c r="O27" s="49">
        <v>9.5</v>
      </c>
      <c r="P27" s="10">
        <v>9.6</v>
      </c>
      <c r="Q27" s="101"/>
    </row>
    <row r="28" spans="1:17" s="7" customFormat="1" ht="24" customHeight="1">
      <c r="A28" s="42"/>
      <c r="B28" s="42"/>
      <c r="C28" s="43"/>
      <c r="D28" s="47"/>
      <c r="E28" s="44"/>
      <c r="F28" s="44"/>
      <c r="G28" s="44"/>
      <c r="H28" s="44"/>
      <c r="I28" s="45"/>
      <c r="J28" s="45"/>
      <c r="K28" s="45"/>
      <c r="L28" s="45"/>
      <c r="M28" s="45"/>
      <c r="N28" s="45"/>
      <c r="O28" s="45"/>
      <c r="P28" s="45"/>
    </row>
    <row r="29" spans="1:17">
      <c r="A29" s="2"/>
    </row>
    <row r="30" spans="1:17">
      <c r="A30" s="2"/>
    </row>
    <row r="31" spans="1:17">
      <c r="A31" s="2"/>
    </row>
    <row r="32" spans="1:17">
      <c r="A32" s="2"/>
    </row>
    <row r="33" spans="1:1">
      <c r="A33" s="2"/>
    </row>
    <row r="34" spans="1:1">
      <c r="A34" s="2"/>
    </row>
    <row r="35" spans="1:1">
      <c r="A35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</sheetData>
  <mergeCells count="11">
    <mergeCell ref="G9:H9"/>
    <mergeCell ref="I9:J9"/>
    <mergeCell ref="K9:L9"/>
    <mergeCell ref="M9:N9"/>
    <mergeCell ref="O9:P9"/>
    <mergeCell ref="A6:P6"/>
    <mergeCell ref="D2:F2"/>
    <mergeCell ref="D3:F3"/>
    <mergeCell ref="N3:O3"/>
    <mergeCell ref="D4:F4"/>
    <mergeCell ref="A8:Q8"/>
  </mergeCells>
  <phoneticPr fontId="0" type="noConversion"/>
  <printOptions horizontalCentered="1"/>
  <pageMargins left="0.39370078740157483" right="0" top="0.39370078740157483" bottom="0.39370078740157483" header="0" footer="0"/>
  <pageSetup paperSize="9" scale="55" fitToHeight="4" orientation="landscape" horizontalDpi="4294967295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U355"/>
  <sheetViews>
    <sheetView tabSelected="1" zoomScale="75" zoomScaleNormal="75" workbookViewId="0"/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60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30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31</v>
      </c>
      <c r="H9" s="152"/>
      <c r="I9" s="153" t="s">
        <v>18</v>
      </c>
      <c r="J9" s="154"/>
      <c r="K9" s="155" t="s">
        <v>17</v>
      </c>
      <c r="L9" s="156"/>
      <c r="M9" s="153" t="s">
        <v>16</v>
      </c>
      <c r="N9" s="157"/>
      <c r="O9" s="155" t="s">
        <v>15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61</v>
      </c>
      <c r="D10" s="36">
        <f t="shared" ref="D10:D25" si="0">SUM(E10:F10)-Q10</f>
        <v>125</v>
      </c>
      <c r="E10" s="37">
        <f t="shared" ref="E10:E25" si="1">SUM(G10:P10)</f>
        <v>88.6</v>
      </c>
      <c r="F10" s="37">
        <v>36.4</v>
      </c>
      <c r="G10" s="30">
        <v>11</v>
      </c>
      <c r="H10" s="51">
        <v>11.2</v>
      </c>
      <c r="I10" s="31"/>
      <c r="J10" s="50"/>
      <c r="K10" s="31">
        <v>10.8</v>
      </c>
      <c r="L10" s="10">
        <v>11</v>
      </c>
      <c r="M10" s="31">
        <v>11.1</v>
      </c>
      <c r="N10" s="10">
        <v>11</v>
      </c>
      <c r="O10" s="49">
        <v>11.3</v>
      </c>
      <c r="P10" s="10">
        <v>11.2</v>
      </c>
      <c r="Q10" s="99"/>
    </row>
    <row r="11" spans="1:21" s="7" customFormat="1" ht="36" customHeight="1">
      <c r="A11" s="61">
        <v>2</v>
      </c>
      <c r="B11" s="60" t="s">
        <v>13</v>
      </c>
      <c r="C11" s="56" t="s">
        <v>102</v>
      </c>
      <c r="D11" s="36">
        <f t="shared" si="0"/>
        <v>124.9</v>
      </c>
      <c r="E11" s="37">
        <f t="shared" si="1"/>
        <v>88.7</v>
      </c>
      <c r="F11" s="37">
        <v>36.200000000000003</v>
      </c>
      <c r="G11" s="31">
        <v>11.1</v>
      </c>
      <c r="H11" s="51">
        <v>11.2</v>
      </c>
      <c r="I11" s="31"/>
      <c r="J11" s="50"/>
      <c r="K11" s="31">
        <v>11.1</v>
      </c>
      <c r="L11" s="10">
        <v>10.8</v>
      </c>
      <c r="M11" s="79">
        <v>11</v>
      </c>
      <c r="N11" s="80">
        <v>11.2</v>
      </c>
      <c r="O11" s="49">
        <v>11.2</v>
      </c>
      <c r="P11" s="10">
        <v>11.1</v>
      </c>
      <c r="Q11" s="100"/>
    </row>
    <row r="12" spans="1:21" s="7" customFormat="1" ht="36" customHeight="1">
      <c r="A12" s="61">
        <v>3</v>
      </c>
      <c r="B12" s="60"/>
      <c r="C12" s="56" t="s">
        <v>99</v>
      </c>
      <c r="D12" s="36">
        <f t="shared" si="0"/>
        <v>124.80000000000001</v>
      </c>
      <c r="E12" s="37">
        <f t="shared" si="1"/>
        <v>88.800000000000011</v>
      </c>
      <c r="F12" s="37">
        <v>36</v>
      </c>
      <c r="G12" s="31">
        <v>11.3</v>
      </c>
      <c r="H12" s="51">
        <v>11</v>
      </c>
      <c r="I12" s="31"/>
      <c r="J12" s="50"/>
      <c r="K12" s="31">
        <v>10.9</v>
      </c>
      <c r="L12" s="10">
        <v>10.7</v>
      </c>
      <c r="M12" s="79">
        <v>11.2</v>
      </c>
      <c r="N12" s="80">
        <v>11.1</v>
      </c>
      <c r="O12" s="49">
        <v>11.2</v>
      </c>
      <c r="P12" s="10">
        <v>11.4</v>
      </c>
      <c r="Q12" s="100"/>
    </row>
    <row r="13" spans="1:21" s="7" customFormat="1" ht="36" customHeight="1">
      <c r="A13" s="61">
        <v>4</v>
      </c>
      <c r="B13" s="60"/>
      <c r="C13" s="56" t="s">
        <v>103</v>
      </c>
      <c r="D13" s="36">
        <f t="shared" si="0"/>
        <v>124.7</v>
      </c>
      <c r="E13" s="37">
        <f t="shared" si="1"/>
        <v>89.5</v>
      </c>
      <c r="F13" s="37">
        <v>35.200000000000003</v>
      </c>
      <c r="G13" s="31">
        <v>11</v>
      </c>
      <c r="H13" s="51">
        <v>11.1</v>
      </c>
      <c r="I13" s="31"/>
      <c r="J13" s="50"/>
      <c r="K13" s="31">
        <v>11.1</v>
      </c>
      <c r="L13" s="10">
        <v>11.4</v>
      </c>
      <c r="M13" s="79">
        <v>11.1</v>
      </c>
      <c r="N13" s="80">
        <v>10.9</v>
      </c>
      <c r="O13" s="49">
        <v>11.6</v>
      </c>
      <c r="P13" s="10">
        <v>11.3</v>
      </c>
      <c r="Q13" s="100"/>
    </row>
    <row r="14" spans="1:21" s="7" customFormat="1" ht="36" customHeight="1">
      <c r="A14" s="61">
        <v>5</v>
      </c>
      <c r="B14" s="60"/>
      <c r="C14" s="56" t="s">
        <v>35</v>
      </c>
      <c r="D14" s="36">
        <f t="shared" si="0"/>
        <v>124.60000000000001</v>
      </c>
      <c r="E14" s="37">
        <f t="shared" si="1"/>
        <v>88.600000000000009</v>
      </c>
      <c r="F14" s="37">
        <v>36</v>
      </c>
      <c r="G14" s="31">
        <v>11.3</v>
      </c>
      <c r="H14" s="51">
        <v>10.9</v>
      </c>
      <c r="I14" s="31"/>
      <c r="J14" s="50"/>
      <c r="K14" s="31">
        <v>10.8</v>
      </c>
      <c r="L14" s="10">
        <v>11.1</v>
      </c>
      <c r="M14" s="31">
        <v>11</v>
      </c>
      <c r="N14" s="10">
        <v>10.9</v>
      </c>
      <c r="O14" s="49">
        <v>11.2</v>
      </c>
      <c r="P14" s="10">
        <v>11.4</v>
      </c>
      <c r="Q14" s="100"/>
    </row>
    <row r="15" spans="1:21" s="7" customFormat="1" ht="33" customHeight="1">
      <c r="A15" s="61">
        <v>6</v>
      </c>
      <c r="B15" s="60"/>
      <c r="C15" s="56" t="s">
        <v>100</v>
      </c>
      <c r="D15" s="36">
        <f t="shared" si="0"/>
        <v>124.19999999999999</v>
      </c>
      <c r="E15" s="37">
        <f t="shared" si="1"/>
        <v>88.8</v>
      </c>
      <c r="F15" s="37">
        <v>35.4</v>
      </c>
      <c r="G15" s="31">
        <v>11.1</v>
      </c>
      <c r="H15" s="51">
        <v>11.2</v>
      </c>
      <c r="I15" s="31"/>
      <c r="J15" s="50"/>
      <c r="K15" s="31">
        <v>11</v>
      </c>
      <c r="L15" s="10">
        <v>11.2</v>
      </c>
      <c r="M15" s="79">
        <v>10.8</v>
      </c>
      <c r="N15" s="80">
        <v>10.7</v>
      </c>
      <c r="O15" s="49">
        <v>11.2</v>
      </c>
      <c r="P15" s="10">
        <v>11.6</v>
      </c>
      <c r="Q15" s="100"/>
    </row>
    <row r="16" spans="1:21" s="7" customFormat="1" ht="36" customHeight="1">
      <c r="A16" s="61">
        <v>7</v>
      </c>
      <c r="B16" s="60"/>
      <c r="C16" s="56" t="s">
        <v>104</v>
      </c>
      <c r="D16" s="36">
        <f t="shared" si="0"/>
        <v>124.1</v>
      </c>
      <c r="E16" s="37">
        <f t="shared" si="1"/>
        <v>88.8</v>
      </c>
      <c r="F16" s="37">
        <v>35.299999999999997</v>
      </c>
      <c r="G16" s="31">
        <v>11.2</v>
      </c>
      <c r="H16" s="51">
        <v>11</v>
      </c>
      <c r="I16" s="31"/>
      <c r="J16" s="50"/>
      <c r="K16" s="31">
        <v>11.1</v>
      </c>
      <c r="L16" s="10">
        <v>11</v>
      </c>
      <c r="M16" s="31">
        <v>10.9</v>
      </c>
      <c r="N16" s="10">
        <v>11</v>
      </c>
      <c r="O16" s="49">
        <v>11.4</v>
      </c>
      <c r="P16" s="10">
        <v>11.2</v>
      </c>
      <c r="Q16" s="100"/>
    </row>
    <row r="17" spans="1:17" s="7" customFormat="1" ht="36" customHeight="1">
      <c r="A17" s="61">
        <v>8</v>
      </c>
      <c r="B17" s="60"/>
      <c r="C17" s="56" t="s">
        <v>105</v>
      </c>
      <c r="D17" s="36">
        <f t="shared" si="0"/>
        <v>124</v>
      </c>
      <c r="E17" s="37">
        <f t="shared" si="1"/>
        <v>88.5</v>
      </c>
      <c r="F17" s="37">
        <v>35.5</v>
      </c>
      <c r="G17" s="31">
        <v>11.2</v>
      </c>
      <c r="H17" s="51">
        <v>11.2</v>
      </c>
      <c r="I17" s="31"/>
      <c r="J17" s="50"/>
      <c r="K17" s="31">
        <v>11.1</v>
      </c>
      <c r="L17" s="10">
        <v>11.2</v>
      </c>
      <c r="M17" s="31">
        <v>11</v>
      </c>
      <c r="N17" s="10">
        <v>10.9</v>
      </c>
      <c r="O17" s="49">
        <v>11.1</v>
      </c>
      <c r="P17" s="10">
        <v>10.8</v>
      </c>
      <c r="Q17" s="100"/>
    </row>
    <row r="18" spans="1:17" s="7" customFormat="1" ht="36" customHeight="1">
      <c r="A18" s="61">
        <v>9</v>
      </c>
      <c r="B18" s="60"/>
      <c r="C18" s="56" t="s">
        <v>41</v>
      </c>
      <c r="D18" s="36">
        <f t="shared" si="0"/>
        <v>123.4</v>
      </c>
      <c r="E18" s="37">
        <f t="shared" si="1"/>
        <v>87.7</v>
      </c>
      <c r="F18" s="37">
        <v>35.700000000000003</v>
      </c>
      <c r="G18" s="31">
        <v>10.9</v>
      </c>
      <c r="H18" s="51">
        <v>11</v>
      </c>
      <c r="I18" s="31"/>
      <c r="J18" s="50"/>
      <c r="K18" s="31">
        <v>10.5</v>
      </c>
      <c r="L18" s="10">
        <v>10.9</v>
      </c>
      <c r="M18" s="79">
        <v>10.8</v>
      </c>
      <c r="N18" s="80">
        <v>10.9</v>
      </c>
      <c r="O18" s="49">
        <v>11.2</v>
      </c>
      <c r="P18" s="10">
        <v>11.5</v>
      </c>
      <c r="Q18" s="100"/>
    </row>
    <row r="19" spans="1:17" s="7" customFormat="1" ht="36" customHeight="1">
      <c r="A19" s="61">
        <v>10</v>
      </c>
      <c r="B19" s="60"/>
      <c r="C19" s="56" t="s">
        <v>70</v>
      </c>
      <c r="D19" s="36">
        <f t="shared" si="0"/>
        <v>123.00000000000001</v>
      </c>
      <c r="E19" s="37">
        <f t="shared" si="1"/>
        <v>87.800000000000011</v>
      </c>
      <c r="F19" s="37">
        <v>35.200000000000003</v>
      </c>
      <c r="G19" s="31">
        <v>11.1</v>
      </c>
      <c r="H19" s="51">
        <v>10.4</v>
      </c>
      <c r="I19" s="31"/>
      <c r="J19" s="50"/>
      <c r="K19" s="31">
        <v>11</v>
      </c>
      <c r="L19" s="10">
        <v>10.4</v>
      </c>
      <c r="M19" s="79">
        <v>10.8</v>
      </c>
      <c r="N19" s="80">
        <v>10.9</v>
      </c>
      <c r="O19" s="49">
        <v>11.5</v>
      </c>
      <c r="P19" s="10">
        <v>11.7</v>
      </c>
      <c r="Q19" s="100"/>
    </row>
    <row r="20" spans="1:17" s="7" customFormat="1" ht="36" customHeight="1">
      <c r="A20" s="61">
        <v>11</v>
      </c>
      <c r="B20" s="60"/>
      <c r="C20" s="56" t="s">
        <v>74</v>
      </c>
      <c r="D20" s="36">
        <f t="shared" si="0"/>
        <v>122.8</v>
      </c>
      <c r="E20" s="37">
        <f t="shared" si="1"/>
        <v>87.8</v>
      </c>
      <c r="F20" s="37">
        <v>35</v>
      </c>
      <c r="G20" s="31">
        <v>10.9</v>
      </c>
      <c r="H20" s="51">
        <v>10.3</v>
      </c>
      <c r="I20" s="31"/>
      <c r="J20" s="50"/>
      <c r="K20" s="31">
        <v>11</v>
      </c>
      <c r="L20" s="10">
        <v>11.3</v>
      </c>
      <c r="M20" s="79">
        <v>11.1</v>
      </c>
      <c r="N20" s="80">
        <v>10.8</v>
      </c>
      <c r="O20" s="49">
        <v>11.3</v>
      </c>
      <c r="P20" s="10">
        <v>11.1</v>
      </c>
      <c r="Q20" s="100"/>
    </row>
    <row r="21" spans="1:17" s="7" customFormat="1" ht="36" customHeight="1">
      <c r="A21" s="61">
        <v>12</v>
      </c>
      <c r="B21" s="60"/>
      <c r="C21" s="56" t="s">
        <v>39</v>
      </c>
      <c r="D21" s="36">
        <f t="shared" si="0"/>
        <v>122.70000000000002</v>
      </c>
      <c r="E21" s="37">
        <f t="shared" si="1"/>
        <v>87.100000000000009</v>
      </c>
      <c r="F21" s="37">
        <v>35.6</v>
      </c>
      <c r="G21" s="31">
        <v>10.7</v>
      </c>
      <c r="H21" s="51">
        <v>10.9</v>
      </c>
      <c r="I21" s="31"/>
      <c r="J21" s="50"/>
      <c r="K21" s="31">
        <v>10.5</v>
      </c>
      <c r="L21" s="10">
        <v>11.3</v>
      </c>
      <c r="M21" s="79">
        <v>10.8</v>
      </c>
      <c r="N21" s="80">
        <v>11.2</v>
      </c>
      <c r="O21" s="49">
        <v>10.9</v>
      </c>
      <c r="P21" s="10">
        <v>10.8</v>
      </c>
      <c r="Q21" s="100"/>
    </row>
    <row r="22" spans="1:17" s="7" customFormat="1" ht="36" customHeight="1">
      <c r="A22" s="61">
        <v>13</v>
      </c>
      <c r="B22" s="60" t="s">
        <v>13</v>
      </c>
      <c r="C22" s="56" t="s">
        <v>71</v>
      </c>
      <c r="D22" s="36">
        <f t="shared" si="0"/>
        <v>122.4</v>
      </c>
      <c r="E22" s="37">
        <f t="shared" si="1"/>
        <v>87.3</v>
      </c>
      <c r="F22" s="37">
        <v>35.1</v>
      </c>
      <c r="G22" s="31">
        <v>11.1</v>
      </c>
      <c r="H22" s="51">
        <v>11.2</v>
      </c>
      <c r="I22" s="31"/>
      <c r="J22" s="50"/>
      <c r="K22" s="31">
        <v>10.4</v>
      </c>
      <c r="L22" s="10">
        <v>10.6</v>
      </c>
      <c r="M22" s="79">
        <v>11</v>
      </c>
      <c r="N22" s="80">
        <v>10.9</v>
      </c>
      <c r="O22" s="49">
        <v>10.8</v>
      </c>
      <c r="P22" s="10">
        <v>11.3</v>
      </c>
      <c r="Q22" s="100"/>
    </row>
    <row r="23" spans="1:17" s="7" customFormat="1" ht="36" customHeight="1">
      <c r="A23" s="61">
        <v>14</v>
      </c>
      <c r="B23" s="60"/>
      <c r="C23" s="56" t="s">
        <v>101</v>
      </c>
      <c r="D23" s="36">
        <f t="shared" si="0"/>
        <v>121.80000000000001</v>
      </c>
      <c r="E23" s="37">
        <f t="shared" si="1"/>
        <v>86.300000000000011</v>
      </c>
      <c r="F23" s="37">
        <v>35.5</v>
      </c>
      <c r="G23" s="31">
        <v>10.8</v>
      </c>
      <c r="H23" s="51">
        <v>10.9</v>
      </c>
      <c r="I23" s="31"/>
      <c r="J23" s="50"/>
      <c r="K23" s="31">
        <v>10.5</v>
      </c>
      <c r="L23" s="10">
        <v>10.7</v>
      </c>
      <c r="M23" s="79">
        <v>10.9</v>
      </c>
      <c r="N23" s="80">
        <v>10.4</v>
      </c>
      <c r="O23" s="49">
        <v>11.2</v>
      </c>
      <c r="P23" s="10">
        <v>10.9</v>
      </c>
      <c r="Q23" s="100"/>
    </row>
    <row r="24" spans="1:17" s="7" customFormat="1" ht="36" customHeight="1">
      <c r="A24" s="61">
        <v>15</v>
      </c>
      <c r="B24" s="60"/>
      <c r="C24" s="56" t="s">
        <v>89</v>
      </c>
      <c r="D24" s="36">
        <f t="shared" si="0"/>
        <v>120.7</v>
      </c>
      <c r="E24" s="37">
        <f t="shared" si="1"/>
        <v>85.4</v>
      </c>
      <c r="F24" s="37">
        <v>35.299999999999997</v>
      </c>
      <c r="G24" s="31">
        <v>10.7</v>
      </c>
      <c r="H24" s="51">
        <v>10.9</v>
      </c>
      <c r="I24" s="31"/>
      <c r="J24" s="50"/>
      <c r="K24" s="31">
        <v>10.5</v>
      </c>
      <c r="L24" s="10">
        <v>10.3</v>
      </c>
      <c r="M24" s="79">
        <v>10.3</v>
      </c>
      <c r="N24" s="80">
        <v>10.7</v>
      </c>
      <c r="O24" s="49">
        <v>10.9</v>
      </c>
      <c r="P24" s="10">
        <v>11.1</v>
      </c>
      <c r="Q24" s="100"/>
    </row>
    <row r="25" spans="1:17" s="7" customFormat="1" ht="36" customHeight="1" thickBot="1">
      <c r="A25" s="61">
        <v>16</v>
      </c>
      <c r="B25" s="60"/>
      <c r="C25" s="56" t="s">
        <v>38</v>
      </c>
      <c r="D25" s="36">
        <f t="shared" si="0"/>
        <v>114.4</v>
      </c>
      <c r="E25" s="37">
        <f t="shared" si="1"/>
        <v>80.000000000000014</v>
      </c>
      <c r="F25" s="37">
        <v>34.4</v>
      </c>
      <c r="G25" s="31">
        <v>10.3</v>
      </c>
      <c r="H25" s="51">
        <v>10.1</v>
      </c>
      <c r="I25" s="31"/>
      <c r="J25" s="50"/>
      <c r="K25" s="31">
        <v>9.9</v>
      </c>
      <c r="L25" s="10">
        <v>10.199999999999999</v>
      </c>
      <c r="M25" s="79">
        <v>9.6999999999999993</v>
      </c>
      <c r="N25" s="80">
        <v>9.1999999999999993</v>
      </c>
      <c r="O25" s="49">
        <v>10.199999999999999</v>
      </c>
      <c r="P25" s="10">
        <v>10.4</v>
      </c>
      <c r="Q25" s="101"/>
    </row>
    <row r="26" spans="1:17" s="7" customFormat="1" ht="24" customHeight="1">
      <c r="A26" s="42"/>
      <c r="B26" s="42"/>
      <c r="C26" s="43"/>
      <c r="D26" s="47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</row>
    <row r="28" spans="1:17">
      <c r="A28" s="2"/>
    </row>
    <row r="29" spans="1:17">
      <c r="A29" s="2"/>
    </row>
    <row r="30" spans="1:17">
      <c r="A30" s="2"/>
    </row>
    <row r="31" spans="1:17">
      <c r="A31" s="2"/>
    </row>
    <row r="32" spans="1:17">
      <c r="A32" s="2"/>
    </row>
    <row r="33" spans="1:1">
      <c r="A33" s="2"/>
    </row>
    <row r="34" spans="1:1">
      <c r="A34" s="2"/>
    </row>
    <row r="35" spans="1:1">
      <c r="A35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</sheetData>
  <mergeCells count="11">
    <mergeCell ref="G9:H9"/>
    <mergeCell ref="I9:J9"/>
    <mergeCell ref="K9:L9"/>
    <mergeCell ref="M9:N9"/>
    <mergeCell ref="O9:P9"/>
    <mergeCell ref="A6:P6"/>
    <mergeCell ref="D2:F2"/>
    <mergeCell ref="D3:F3"/>
    <mergeCell ref="N3:O3"/>
    <mergeCell ref="D4:F4"/>
    <mergeCell ref="A8:Q8"/>
  </mergeCells>
  <phoneticPr fontId="0" type="noConversion"/>
  <printOptions horizontalCentered="1"/>
  <pageMargins left="0.39370078740157483" right="0" top="0.39370078740157483" bottom="0.39370078740157483" header="0" footer="0"/>
  <pageSetup paperSize="9" scale="55" fitToHeight="4" orientation="landscape" horizontalDpi="4294967295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U367"/>
  <sheetViews>
    <sheetView topLeftCell="A31" zoomScale="75" zoomScaleNormal="75" workbookViewId="0"/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54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4</v>
      </c>
      <c r="H9" s="152"/>
      <c r="I9" s="153" t="s">
        <v>5</v>
      </c>
      <c r="J9" s="154"/>
      <c r="K9" s="155" t="s">
        <v>12</v>
      </c>
      <c r="L9" s="156"/>
      <c r="M9" s="153" t="s">
        <v>26</v>
      </c>
      <c r="N9" s="157"/>
      <c r="O9" s="155" t="s">
        <v>10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111</v>
      </c>
      <c r="D10" s="104">
        <f t="shared" ref="D10:D34" si="0">SUM(E10:F10)-Q10</f>
        <v>148</v>
      </c>
      <c r="E10" s="105">
        <f t="shared" ref="E10:E34" si="1">SUM(G10:P10)</f>
        <v>92.899999999999991</v>
      </c>
      <c r="F10" s="105">
        <v>55.1</v>
      </c>
      <c r="G10" s="106">
        <v>11.7</v>
      </c>
      <c r="H10" s="107">
        <v>11.8</v>
      </c>
      <c r="I10" s="108">
        <v>11.7</v>
      </c>
      <c r="J10" s="109">
        <v>11.4</v>
      </c>
      <c r="K10" s="108"/>
      <c r="L10" s="110"/>
      <c r="M10" s="108">
        <v>11.4</v>
      </c>
      <c r="N10" s="110">
        <v>11.6</v>
      </c>
      <c r="O10" s="111">
        <v>11.5</v>
      </c>
      <c r="P10" s="110">
        <v>11.8</v>
      </c>
      <c r="Q10" s="112"/>
    </row>
    <row r="11" spans="1:21" s="7" customFormat="1" ht="36" customHeight="1">
      <c r="A11" s="61">
        <v>2</v>
      </c>
      <c r="B11" s="60"/>
      <c r="C11" s="56" t="s">
        <v>88</v>
      </c>
      <c r="D11" s="104">
        <f t="shared" si="0"/>
        <v>147.10000000000002</v>
      </c>
      <c r="E11" s="105">
        <f t="shared" si="1"/>
        <v>92.300000000000011</v>
      </c>
      <c r="F11" s="105">
        <v>54.8</v>
      </c>
      <c r="G11" s="120">
        <v>11.8</v>
      </c>
      <c r="H11" s="107">
        <v>11.4</v>
      </c>
      <c r="I11" s="108">
        <v>11.5</v>
      </c>
      <c r="J11" s="109">
        <v>11.7</v>
      </c>
      <c r="K11" s="108"/>
      <c r="L11" s="110"/>
      <c r="M11" s="108">
        <v>11.5</v>
      </c>
      <c r="N11" s="110">
        <v>11.6</v>
      </c>
      <c r="O11" s="111">
        <v>11.4</v>
      </c>
      <c r="P11" s="110">
        <v>11.4</v>
      </c>
      <c r="Q11" s="121"/>
    </row>
    <row r="12" spans="1:21" s="7" customFormat="1" ht="36" customHeight="1">
      <c r="A12" s="61">
        <v>3</v>
      </c>
      <c r="B12" s="60"/>
      <c r="C12" s="56" t="s">
        <v>67</v>
      </c>
      <c r="D12" s="104">
        <f t="shared" si="0"/>
        <v>146.5</v>
      </c>
      <c r="E12" s="105">
        <f t="shared" si="1"/>
        <v>92.499999999999986</v>
      </c>
      <c r="F12" s="105">
        <v>54</v>
      </c>
      <c r="G12" s="120">
        <v>11.5</v>
      </c>
      <c r="H12" s="107">
        <v>11.6</v>
      </c>
      <c r="I12" s="108">
        <v>11.7</v>
      </c>
      <c r="J12" s="109">
        <v>11.7</v>
      </c>
      <c r="K12" s="108"/>
      <c r="L12" s="110"/>
      <c r="M12" s="108">
        <v>11.3</v>
      </c>
      <c r="N12" s="110">
        <v>11.6</v>
      </c>
      <c r="O12" s="111">
        <v>11.6</v>
      </c>
      <c r="P12" s="110">
        <v>11.5</v>
      </c>
      <c r="Q12" s="121"/>
    </row>
    <row r="13" spans="1:21" s="7" customFormat="1" ht="36" customHeight="1">
      <c r="A13" s="61">
        <v>4</v>
      </c>
      <c r="B13" s="60"/>
      <c r="C13" s="56" t="s">
        <v>115</v>
      </c>
      <c r="D13" s="104">
        <f t="shared" si="0"/>
        <v>146.4</v>
      </c>
      <c r="E13" s="105">
        <f t="shared" si="1"/>
        <v>92</v>
      </c>
      <c r="F13" s="105">
        <v>54.4</v>
      </c>
      <c r="G13" s="120">
        <v>11.7</v>
      </c>
      <c r="H13" s="107">
        <v>11.5</v>
      </c>
      <c r="I13" s="108">
        <v>11.6</v>
      </c>
      <c r="J13" s="109">
        <v>11.7</v>
      </c>
      <c r="K13" s="108"/>
      <c r="L13" s="110"/>
      <c r="M13" s="108">
        <v>11.2</v>
      </c>
      <c r="N13" s="110">
        <v>11.7</v>
      </c>
      <c r="O13" s="111">
        <v>11.1</v>
      </c>
      <c r="P13" s="110">
        <v>11.5</v>
      </c>
      <c r="Q13" s="121"/>
    </row>
    <row r="14" spans="1:21" s="7" customFormat="1" ht="36" customHeight="1">
      <c r="A14" s="61">
        <v>5</v>
      </c>
      <c r="B14" s="60"/>
      <c r="C14" s="56" t="s">
        <v>42</v>
      </c>
      <c r="D14" s="104">
        <f t="shared" si="0"/>
        <v>146.1</v>
      </c>
      <c r="E14" s="105">
        <f t="shared" si="1"/>
        <v>92.6</v>
      </c>
      <c r="F14" s="105">
        <v>53.5</v>
      </c>
      <c r="G14" s="120">
        <v>11.7</v>
      </c>
      <c r="H14" s="107">
        <v>11.6</v>
      </c>
      <c r="I14" s="108">
        <v>11.5</v>
      </c>
      <c r="J14" s="109">
        <v>11.7</v>
      </c>
      <c r="K14" s="108"/>
      <c r="L14" s="110"/>
      <c r="M14" s="108">
        <v>11.5</v>
      </c>
      <c r="N14" s="110">
        <v>11.4</v>
      </c>
      <c r="O14" s="111">
        <v>11.6</v>
      </c>
      <c r="P14" s="110">
        <v>11.6</v>
      </c>
      <c r="Q14" s="121"/>
    </row>
    <row r="15" spans="1:21" s="7" customFormat="1" ht="36" customHeight="1">
      <c r="A15" s="61">
        <v>6</v>
      </c>
      <c r="B15" s="60"/>
      <c r="C15" s="56" t="s">
        <v>81</v>
      </c>
      <c r="D15" s="104">
        <f t="shared" si="0"/>
        <v>145.69999999999999</v>
      </c>
      <c r="E15" s="105">
        <f t="shared" si="1"/>
        <v>92.499999999999986</v>
      </c>
      <c r="F15" s="105">
        <v>53.2</v>
      </c>
      <c r="G15" s="120">
        <v>11.6</v>
      </c>
      <c r="H15" s="107">
        <v>11.7</v>
      </c>
      <c r="I15" s="108">
        <v>11.4</v>
      </c>
      <c r="J15" s="109">
        <v>11.7</v>
      </c>
      <c r="K15" s="108"/>
      <c r="L15" s="110"/>
      <c r="M15" s="108">
        <v>11.8</v>
      </c>
      <c r="N15" s="110">
        <v>11.6</v>
      </c>
      <c r="O15" s="111">
        <v>11.4</v>
      </c>
      <c r="P15" s="110">
        <v>11.3</v>
      </c>
      <c r="Q15" s="121"/>
    </row>
    <row r="16" spans="1:21" s="7" customFormat="1" ht="36" customHeight="1">
      <c r="A16" s="61">
        <v>7</v>
      </c>
      <c r="B16" s="60"/>
      <c r="C16" s="56" t="s">
        <v>92</v>
      </c>
      <c r="D16" s="104">
        <f t="shared" si="0"/>
        <v>145.5</v>
      </c>
      <c r="E16" s="105">
        <f t="shared" si="1"/>
        <v>92.2</v>
      </c>
      <c r="F16" s="105">
        <v>53.3</v>
      </c>
      <c r="G16" s="120">
        <v>11.4</v>
      </c>
      <c r="H16" s="107">
        <v>11.5</v>
      </c>
      <c r="I16" s="108">
        <v>11.6</v>
      </c>
      <c r="J16" s="109">
        <v>11.6</v>
      </c>
      <c r="K16" s="108"/>
      <c r="L16" s="110"/>
      <c r="M16" s="108">
        <v>11.5</v>
      </c>
      <c r="N16" s="110">
        <v>11.4</v>
      </c>
      <c r="O16" s="111">
        <v>11.8</v>
      </c>
      <c r="P16" s="110">
        <v>11.4</v>
      </c>
      <c r="Q16" s="121"/>
    </row>
    <row r="17" spans="1:17" s="7" customFormat="1" ht="36" customHeight="1">
      <c r="A17" s="61">
        <v>7</v>
      </c>
      <c r="B17" s="60"/>
      <c r="C17" s="56" t="s">
        <v>89</v>
      </c>
      <c r="D17" s="104">
        <f t="shared" si="0"/>
        <v>145.5</v>
      </c>
      <c r="E17" s="105">
        <f t="shared" si="1"/>
        <v>91.300000000000011</v>
      </c>
      <c r="F17" s="105">
        <v>54.2</v>
      </c>
      <c r="G17" s="120">
        <v>11.2</v>
      </c>
      <c r="H17" s="107">
        <v>11.5</v>
      </c>
      <c r="I17" s="108">
        <v>11.3</v>
      </c>
      <c r="J17" s="109">
        <v>11.5</v>
      </c>
      <c r="K17" s="108"/>
      <c r="L17" s="110"/>
      <c r="M17" s="108">
        <v>11.4</v>
      </c>
      <c r="N17" s="110">
        <v>11.5</v>
      </c>
      <c r="O17" s="111">
        <v>11.4</v>
      </c>
      <c r="P17" s="110">
        <v>11.5</v>
      </c>
      <c r="Q17" s="121"/>
    </row>
    <row r="18" spans="1:17" s="7" customFormat="1" ht="36" customHeight="1">
      <c r="A18" s="61">
        <v>7</v>
      </c>
      <c r="B18" s="60"/>
      <c r="C18" s="56" t="s">
        <v>93</v>
      </c>
      <c r="D18" s="104">
        <f t="shared" si="0"/>
        <v>145.5</v>
      </c>
      <c r="E18" s="105">
        <f t="shared" si="1"/>
        <v>91.7</v>
      </c>
      <c r="F18" s="105">
        <v>53.8</v>
      </c>
      <c r="G18" s="120">
        <v>11.4</v>
      </c>
      <c r="H18" s="107">
        <v>11.6</v>
      </c>
      <c r="I18" s="108">
        <v>11.4</v>
      </c>
      <c r="J18" s="109">
        <v>11.6</v>
      </c>
      <c r="K18" s="108"/>
      <c r="L18" s="110"/>
      <c r="M18" s="108">
        <v>11.4</v>
      </c>
      <c r="N18" s="110">
        <v>11.5</v>
      </c>
      <c r="O18" s="111">
        <v>11.1</v>
      </c>
      <c r="P18" s="110">
        <v>11.7</v>
      </c>
      <c r="Q18" s="121"/>
    </row>
    <row r="19" spans="1:17" s="7" customFormat="1" ht="36" customHeight="1">
      <c r="A19" s="61">
        <v>10</v>
      </c>
      <c r="B19" s="60"/>
      <c r="C19" s="56" t="s">
        <v>73</v>
      </c>
      <c r="D19" s="104">
        <f t="shared" si="0"/>
        <v>145.30000000000001</v>
      </c>
      <c r="E19" s="105">
        <f t="shared" si="1"/>
        <v>91.4</v>
      </c>
      <c r="F19" s="105">
        <v>53.9</v>
      </c>
      <c r="G19" s="120">
        <v>11.4</v>
      </c>
      <c r="H19" s="107">
        <v>11.5</v>
      </c>
      <c r="I19" s="108">
        <v>11.2</v>
      </c>
      <c r="J19" s="109">
        <v>11.6</v>
      </c>
      <c r="K19" s="108"/>
      <c r="L19" s="110"/>
      <c r="M19" s="108">
        <v>11.1</v>
      </c>
      <c r="N19" s="110">
        <v>11.8</v>
      </c>
      <c r="O19" s="111">
        <v>11.4</v>
      </c>
      <c r="P19" s="110">
        <v>11.4</v>
      </c>
      <c r="Q19" s="121"/>
    </row>
    <row r="20" spans="1:17" s="7" customFormat="1" ht="36" customHeight="1">
      <c r="A20" s="61">
        <v>11</v>
      </c>
      <c r="B20" s="60"/>
      <c r="C20" s="56" t="s">
        <v>84</v>
      </c>
      <c r="D20" s="104">
        <f t="shared" si="0"/>
        <v>145.20000000000002</v>
      </c>
      <c r="E20" s="105">
        <f t="shared" si="1"/>
        <v>92.100000000000023</v>
      </c>
      <c r="F20" s="105">
        <v>53.1</v>
      </c>
      <c r="G20" s="120">
        <v>11.6</v>
      </c>
      <c r="H20" s="107">
        <v>11.6</v>
      </c>
      <c r="I20" s="108">
        <v>11.4</v>
      </c>
      <c r="J20" s="109">
        <v>11.6</v>
      </c>
      <c r="K20" s="108"/>
      <c r="L20" s="110"/>
      <c r="M20" s="108">
        <v>11.7</v>
      </c>
      <c r="N20" s="110">
        <v>11.4</v>
      </c>
      <c r="O20" s="111">
        <v>11.4</v>
      </c>
      <c r="P20" s="110">
        <v>11.4</v>
      </c>
      <c r="Q20" s="121"/>
    </row>
    <row r="21" spans="1:17" s="7" customFormat="1" ht="36" customHeight="1">
      <c r="A21" s="61">
        <v>11</v>
      </c>
      <c r="B21" s="60"/>
      <c r="C21" s="56" t="s">
        <v>126</v>
      </c>
      <c r="D21" s="104">
        <f t="shared" si="0"/>
        <v>145.19999999999999</v>
      </c>
      <c r="E21" s="105">
        <f t="shared" si="1"/>
        <v>92.8</v>
      </c>
      <c r="F21" s="105">
        <v>52.4</v>
      </c>
      <c r="G21" s="120">
        <v>11.6</v>
      </c>
      <c r="H21" s="107">
        <v>11.5</v>
      </c>
      <c r="I21" s="108">
        <v>11.6</v>
      </c>
      <c r="J21" s="109">
        <v>11.6</v>
      </c>
      <c r="K21" s="108"/>
      <c r="L21" s="110"/>
      <c r="M21" s="108">
        <v>11.7</v>
      </c>
      <c r="N21" s="110">
        <v>11.4</v>
      </c>
      <c r="O21" s="111">
        <v>11.6</v>
      </c>
      <c r="P21" s="110">
        <v>11.8</v>
      </c>
      <c r="Q21" s="121"/>
    </row>
    <row r="22" spans="1:17" s="7" customFormat="1" ht="36" customHeight="1">
      <c r="A22" s="61">
        <v>13</v>
      </c>
      <c r="B22" s="60"/>
      <c r="C22" s="56" t="s">
        <v>125</v>
      </c>
      <c r="D22" s="104">
        <f t="shared" si="0"/>
        <v>145.10000000000002</v>
      </c>
      <c r="E22" s="105">
        <f t="shared" si="1"/>
        <v>91.500000000000014</v>
      </c>
      <c r="F22" s="105">
        <v>53.7</v>
      </c>
      <c r="G22" s="120">
        <v>11.4</v>
      </c>
      <c r="H22" s="107">
        <v>11.5</v>
      </c>
      <c r="I22" s="108">
        <v>11.6</v>
      </c>
      <c r="J22" s="109">
        <v>11.4</v>
      </c>
      <c r="K22" s="108"/>
      <c r="L22" s="110"/>
      <c r="M22" s="108">
        <v>11.6</v>
      </c>
      <c r="N22" s="110">
        <v>11.4</v>
      </c>
      <c r="O22" s="111">
        <v>11.4</v>
      </c>
      <c r="P22" s="110">
        <v>11.2</v>
      </c>
      <c r="Q22" s="146">
        <v>0.1</v>
      </c>
    </row>
    <row r="23" spans="1:17" s="7" customFormat="1" ht="36" customHeight="1">
      <c r="A23" s="61">
        <v>13</v>
      </c>
      <c r="B23" s="60"/>
      <c r="C23" s="56" t="s">
        <v>127</v>
      </c>
      <c r="D23" s="104">
        <f t="shared" si="0"/>
        <v>145.1</v>
      </c>
      <c r="E23" s="105">
        <f t="shared" si="1"/>
        <v>92</v>
      </c>
      <c r="F23" s="105">
        <v>53.1</v>
      </c>
      <c r="G23" s="120">
        <v>11.7</v>
      </c>
      <c r="H23" s="107">
        <v>11.6</v>
      </c>
      <c r="I23" s="108">
        <v>11.4</v>
      </c>
      <c r="J23" s="109">
        <v>11.7</v>
      </c>
      <c r="K23" s="108"/>
      <c r="L23" s="110"/>
      <c r="M23" s="108">
        <v>11.5</v>
      </c>
      <c r="N23" s="110">
        <v>11</v>
      </c>
      <c r="O23" s="111">
        <v>11.4</v>
      </c>
      <c r="P23" s="110">
        <v>11.7</v>
      </c>
      <c r="Q23" s="121"/>
    </row>
    <row r="24" spans="1:17" s="7" customFormat="1" ht="36" customHeight="1">
      <c r="A24" s="61">
        <v>15</v>
      </c>
      <c r="B24" s="60"/>
      <c r="C24" s="56" t="s">
        <v>65</v>
      </c>
      <c r="D24" s="104">
        <f t="shared" si="0"/>
        <v>145</v>
      </c>
      <c r="E24" s="105">
        <f t="shared" si="1"/>
        <v>92.000000000000014</v>
      </c>
      <c r="F24" s="105">
        <v>53</v>
      </c>
      <c r="G24" s="120">
        <v>11.4</v>
      </c>
      <c r="H24" s="107">
        <v>11.4</v>
      </c>
      <c r="I24" s="108">
        <v>11.2</v>
      </c>
      <c r="J24" s="109">
        <v>11.5</v>
      </c>
      <c r="K24" s="108"/>
      <c r="L24" s="110"/>
      <c r="M24" s="108">
        <v>11.7</v>
      </c>
      <c r="N24" s="110">
        <v>11.7</v>
      </c>
      <c r="O24" s="111">
        <v>11.4</v>
      </c>
      <c r="P24" s="110">
        <v>11.7</v>
      </c>
      <c r="Q24" s="121"/>
    </row>
    <row r="25" spans="1:17" s="7" customFormat="1" ht="36" customHeight="1">
      <c r="A25" s="61">
        <v>16</v>
      </c>
      <c r="B25" s="60"/>
      <c r="C25" s="56" t="s">
        <v>82</v>
      </c>
      <c r="D25" s="104">
        <f t="shared" si="0"/>
        <v>144.89999999999998</v>
      </c>
      <c r="E25" s="105">
        <f t="shared" si="1"/>
        <v>90.999999999999986</v>
      </c>
      <c r="F25" s="105">
        <v>53.9</v>
      </c>
      <c r="G25" s="120">
        <v>11.3</v>
      </c>
      <c r="H25" s="107">
        <v>11.7</v>
      </c>
      <c r="I25" s="108">
        <v>11.5</v>
      </c>
      <c r="J25" s="109">
        <v>11.6</v>
      </c>
      <c r="K25" s="108"/>
      <c r="L25" s="110"/>
      <c r="M25" s="108">
        <v>11.5</v>
      </c>
      <c r="N25" s="110">
        <v>11</v>
      </c>
      <c r="O25" s="111">
        <v>11.1</v>
      </c>
      <c r="P25" s="110">
        <v>11.3</v>
      </c>
      <c r="Q25" s="121"/>
    </row>
    <row r="26" spans="1:17" s="7" customFormat="1" ht="36" customHeight="1">
      <c r="A26" s="61">
        <v>17</v>
      </c>
      <c r="B26" s="60"/>
      <c r="C26" s="56" t="s">
        <v>68</v>
      </c>
      <c r="D26" s="104">
        <f t="shared" si="0"/>
        <v>144.70000000000002</v>
      </c>
      <c r="E26" s="105">
        <f t="shared" si="1"/>
        <v>90.500000000000014</v>
      </c>
      <c r="F26" s="105">
        <v>54.2</v>
      </c>
      <c r="G26" s="120">
        <v>11.3</v>
      </c>
      <c r="H26" s="107">
        <v>11.4</v>
      </c>
      <c r="I26" s="108">
        <v>11.4</v>
      </c>
      <c r="J26" s="109">
        <v>11.3</v>
      </c>
      <c r="K26" s="108"/>
      <c r="L26" s="110"/>
      <c r="M26" s="108">
        <v>11.2</v>
      </c>
      <c r="N26" s="110">
        <v>10.9</v>
      </c>
      <c r="O26" s="111">
        <v>11.7</v>
      </c>
      <c r="P26" s="110">
        <v>11.3</v>
      </c>
      <c r="Q26" s="121"/>
    </row>
    <row r="27" spans="1:17" s="7" customFormat="1" ht="36" customHeight="1">
      <c r="A27" s="61">
        <v>18</v>
      </c>
      <c r="B27" s="60"/>
      <c r="C27" s="56" t="s">
        <v>117</v>
      </c>
      <c r="D27" s="104">
        <f t="shared" si="0"/>
        <v>144.30000000000001</v>
      </c>
      <c r="E27" s="105">
        <f t="shared" si="1"/>
        <v>90.600000000000009</v>
      </c>
      <c r="F27" s="105">
        <v>53.7</v>
      </c>
      <c r="G27" s="120">
        <v>11.3</v>
      </c>
      <c r="H27" s="107">
        <v>11.3</v>
      </c>
      <c r="I27" s="108">
        <v>11.3</v>
      </c>
      <c r="J27" s="109">
        <v>11.2</v>
      </c>
      <c r="K27" s="108"/>
      <c r="L27" s="110"/>
      <c r="M27" s="108">
        <v>11.2</v>
      </c>
      <c r="N27" s="110">
        <v>11.6</v>
      </c>
      <c r="O27" s="111">
        <v>11.2</v>
      </c>
      <c r="P27" s="110">
        <v>11.5</v>
      </c>
      <c r="Q27" s="121"/>
    </row>
    <row r="28" spans="1:17" s="7" customFormat="1" ht="36" customHeight="1">
      <c r="A28" s="61">
        <v>19</v>
      </c>
      <c r="B28" s="60"/>
      <c r="C28" s="56" t="s">
        <v>107</v>
      </c>
      <c r="D28" s="104">
        <f t="shared" si="0"/>
        <v>143.60000000000002</v>
      </c>
      <c r="E28" s="105">
        <f t="shared" si="1"/>
        <v>90.300000000000011</v>
      </c>
      <c r="F28" s="105">
        <v>53.3</v>
      </c>
      <c r="G28" s="120">
        <v>11.6</v>
      </c>
      <c r="H28" s="107">
        <v>11.6</v>
      </c>
      <c r="I28" s="108">
        <v>11.3</v>
      </c>
      <c r="J28" s="109">
        <v>11.4</v>
      </c>
      <c r="K28" s="108"/>
      <c r="L28" s="110"/>
      <c r="M28" s="108">
        <v>11</v>
      </c>
      <c r="N28" s="110">
        <v>11.1</v>
      </c>
      <c r="O28" s="111">
        <v>11.4</v>
      </c>
      <c r="P28" s="110">
        <v>10.9</v>
      </c>
      <c r="Q28" s="121"/>
    </row>
    <row r="29" spans="1:17" s="7" customFormat="1" ht="36" customHeight="1">
      <c r="A29" s="61">
        <v>20</v>
      </c>
      <c r="B29" s="60"/>
      <c r="C29" s="56" t="s">
        <v>119</v>
      </c>
      <c r="D29" s="104">
        <f t="shared" si="0"/>
        <v>143.5</v>
      </c>
      <c r="E29" s="105">
        <f t="shared" si="1"/>
        <v>90.000000000000014</v>
      </c>
      <c r="F29" s="105">
        <v>53.5</v>
      </c>
      <c r="G29" s="120">
        <v>11.4</v>
      </c>
      <c r="H29" s="107">
        <v>11.5</v>
      </c>
      <c r="I29" s="108">
        <v>10.6</v>
      </c>
      <c r="J29" s="109">
        <v>11.4</v>
      </c>
      <c r="K29" s="108"/>
      <c r="L29" s="110"/>
      <c r="M29" s="108">
        <v>11.3</v>
      </c>
      <c r="N29" s="110">
        <v>11</v>
      </c>
      <c r="O29" s="111">
        <v>11.4</v>
      </c>
      <c r="P29" s="110">
        <v>11.4</v>
      </c>
      <c r="Q29" s="121"/>
    </row>
    <row r="30" spans="1:17" s="7" customFormat="1" ht="36" customHeight="1">
      <c r="A30" s="61">
        <v>21</v>
      </c>
      <c r="B30" s="60"/>
      <c r="C30" s="56" t="s">
        <v>128</v>
      </c>
      <c r="D30" s="104">
        <f t="shared" si="0"/>
        <v>143</v>
      </c>
      <c r="E30" s="105">
        <f t="shared" si="1"/>
        <v>90.899999999999991</v>
      </c>
      <c r="F30" s="105">
        <v>52.1</v>
      </c>
      <c r="G30" s="120">
        <v>11.6</v>
      </c>
      <c r="H30" s="107">
        <v>11.5</v>
      </c>
      <c r="I30" s="108">
        <v>11.2</v>
      </c>
      <c r="J30" s="109">
        <v>11.5</v>
      </c>
      <c r="K30" s="108"/>
      <c r="L30" s="110"/>
      <c r="M30" s="108">
        <v>11.3</v>
      </c>
      <c r="N30" s="110">
        <v>10.9</v>
      </c>
      <c r="O30" s="111">
        <v>11.6</v>
      </c>
      <c r="P30" s="110">
        <v>11.3</v>
      </c>
      <c r="Q30" s="121"/>
    </row>
    <row r="31" spans="1:17" s="7" customFormat="1" ht="36" customHeight="1">
      <c r="A31" s="61">
        <v>22</v>
      </c>
      <c r="B31" s="60"/>
      <c r="C31" s="56" t="s">
        <v>37</v>
      </c>
      <c r="D31" s="104">
        <f t="shared" si="0"/>
        <v>141.70000000000002</v>
      </c>
      <c r="E31" s="105">
        <f t="shared" si="1"/>
        <v>88.100000000000009</v>
      </c>
      <c r="F31" s="105">
        <v>53.6</v>
      </c>
      <c r="G31" s="120">
        <v>11.4</v>
      </c>
      <c r="H31" s="107">
        <v>11.4</v>
      </c>
      <c r="I31" s="108">
        <v>11.4</v>
      </c>
      <c r="J31" s="109">
        <v>11.2</v>
      </c>
      <c r="K31" s="108"/>
      <c r="L31" s="110"/>
      <c r="M31" s="108">
        <v>10.9</v>
      </c>
      <c r="N31" s="110">
        <v>9.5</v>
      </c>
      <c r="O31" s="111">
        <v>11.2</v>
      </c>
      <c r="P31" s="110">
        <v>11.1</v>
      </c>
      <c r="Q31" s="121"/>
    </row>
    <row r="32" spans="1:17" s="7" customFormat="1" ht="36" customHeight="1">
      <c r="A32" s="61">
        <v>23</v>
      </c>
      <c r="B32" s="60"/>
      <c r="C32" s="56" t="s">
        <v>36</v>
      </c>
      <c r="D32" s="104">
        <f t="shared" si="0"/>
        <v>141.6</v>
      </c>
      <c r="E32" s="105">
        <f t="shared" si="1"/>
        <v>90</v>
      </c>
      <c r="F32" s="105">
        <v>51.6</v>
      </c>
      <c r="G32" s="120">
        <v>10.9</v>
      </c>
      <c r="H32" s="107">
        <v>11.3</v>
      </c>
      <c r="I32" s="108">
        <v>11.1</v>
      </c>
      <c r="J32" s="109">
        <v>10.5</v>
      </c>
      <c r="K32" s="108"/>
      <c r="L32" s="110"/>
      <c r="M32" s="108">
        <v>11.4</v>
      </c>
      <c r="N32" s="110">
        <v>11.5</v>
      </c>
      <c r="O32" s="111">
        <v>11.6</v>
      </c>
      <c r="P32" s="110">
        <v>11.7</v>
      </c>
      <c r="Q32" s="121"/>
    </row>
    <row r="33" spans="1:17" s="7" customFormat="1" ht="36" customHeight="1">
      <c r="A33" s="61">
        <v>24</v>
      </c>
      <c r="B33" s="60"/>
      <c r="C33" s="56" t="s">
        <v>43</v>
      </c>
      <c r="D33" s="104">
        <f t="shared" si="0"/>
        <v>141</v>
      </c>
      <c r="E33" s="105">
        <f t="shared" si="1"/>
        <v>89.2</v>
      </c>
      <c r="F33" s="105">
        <v>51.8</v>
      </c>
      <c r="G33" s="120">
        <v>11.5</v>
      </c>
      <c r="H33" s="107">
        <v>11.4</v>
      </c>
      <c r="I33" s="108">
        <v>10.5</v>
      </c>
      <c r="J33" s="109">
        <v>11.6</v>
      </c>
      <c r="K33" s="108"/>
      <c r="L33" s="110"/>
      <c r="M33" s="108">
        <v>11.2</v>
      </c>
      <c r="N33" s="110">
        <v>10.8</v>
      </c>
      <c r="O33" s="111">
        <v>11</v>
      </c>
      <c r="P33" s="110">
        <v>11.2</v>
      </c>
      <c r="Q33" s="121"/>
    </row>
    <row r="34" spans="1:17" s="7" customFormat="1" ht="36" customHeight="1" thickBot="1">
      <c r="A34" s="61">
        <v>25</v>
      </c>
      <c r="B34" s="60" t="s">
        <v>13</v>
      </c>
      <c r="C34" s="56" t="s">
        <v>62</v>
      </c>
      <c r="D34" s="104">
        <f t="shared" si="0"/>
        <v>139.60000000000002</v>
      </c>
      <c r="E34" s="105">
        <f t="shared" si="1"/>
        <v>89.9</v>
      </c>
      <c r="F34" s="105">
        <v>49.7</v>
      </c>
      <c r="G34" s="108">
        <v>10.9</v>
      </c>
      <c r="H34" s="107">
        <v>11.5</v>
      </c>
      <c r="I34" s="108">
        <v>11.2</v>
      </c>
      <c r="J34" s="109">
        <v>11.1</v>
      </c>
      <c r="K34" s="108"/>
      <c r="L34" s="110"/>
      <c r="M34" s="108">
        <v>11.4</v>
      </c>
      <c r="N34" s="110">
        <v>11.5</v>
      </c>
      <c r="O34" s="111">
        <v>10.9</v>
      </c>
      <c r="P34" s="110">
        <v>11.4</v>
      </c>
      <c r="Q34" s="115"/>
    </row>
    <row r="35" spans="1:17" s="7" customFormat="1" ht="24" customHeight="1">
      <c r="A35" s="42"/>
      <c r="B35" s="42"/>
      <c r="C35" s="43"/>
      <c r="D35" s="47"/>
      <c r="E35" s="44"/>
      <c r="F35" s="44"/>
      <c r="G35" s="44"/>
      <c r="H35" s="44"/>
      <c r="I35" s="45"/>
      <c r="J35" s="45"/>
      <c r="K35" s="45"/>
      <c r="L35" s="45"/>
      <c r="M35" s="45"/>
      <c r="N35" s="45"/>
      <c r="O35" s="45"/>
      <c r="P35" s="45"/>
    </row>
    <row r="36" spans="1:17" s="7" customFormat="1" ht="24" customHeight="1">
      <c r="A36" s="13"/>
      <c r="B36" s="55"/>
      <c r="C36" s="52"/>
      <c r="D36" s="48"/>
      <c r="E36" s="11"/>
      <c r="F36" s="11"/>
      <c r="G36" s="11"/>
      <c r="H36" s="11"/>
      <c r="I36" s="12"/>
      <c r="J36" s="12"/>
      <c r="K36" s="12"/>
      <c r="L36" s="12"/>
      <c r="M36" s="12"/>
      <c r="N36" s="12"/>
      <c r="O36" s="12"/>
      <c r="P36" s="12"/>
    </row>
    <row r="37" spans="1:17" s="7" customFormat="1" ht="24" customHeight="1">
      <c r="A37" s="13"/>
      <c r="B37" s="13"/>
      <c r="C37" s="14"/>
      <c r="D37" s="48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</row>
    <row r="38" spans="1:17" s="7" customFormat="1" ht="24" customHeight="1">
      <c r="A38" s="13"/>
      <c r="B38" s="13"/>
      <c r="C38" s="14"/>
      <c r="D38" s="48"/>
      <c r="E38" s="11"/>
      <c r="F38" s="11"/>
      <c r="G38" s="11"/>
      <c r="H38" s="11"/>
      <c r="I38" s="12"/>
      <c r="J38" s="12"/>
      <c r="K38" s="12"/>
      <c r="L38" s="12"/>
      <c r="M38" s="12"/>
      <c r="N38" s="12"/>
      <c r="O38" s="12"/>
      <c r="P38" s="12"/>
    </row>
    <row r="40" spans="1:17">
      <c r="A40" s="2"/>
    </row>
    <row r="41" spans="1:17">
      <c r="A41" s="2"/>
    </row>
    <row r="42" spans="1:17">
      <c r="A42" s="2"/>
    </row>
    <row r="43" spans="1:17">
      <c r="A43" s="2"/>
    </row>
    <row r="44" spans="1:17">
      <c r="A44" s="2"/>
    </row>
    <row r="45" spans="1:17">
      <c r="A45" s="2"/>
    </row>
    <row r="46" spans="1:17">
      <c r="A46" s="2"/>
    </row>
    <row r="47" spans="1:17">
      <c r="A47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</sheetData>
  <mergeCells count="11">
    <mergeCell ref="D2:F2"/>
    <mergeCell ref="D3:F3"/>
    <mergeCell ref="D4:F4"/>
    <mergeCell ref="N3:O3"/>
    <mergeCell ref="K9:L9"/>
    <mergeCell ref="O9:P9"/>
    <mergeCell ref="A6:P6"/>
    <mergeCell ref="M9:N9"/>
    <mergeCell ref="A8:Q8"/>
    <mergeCell ref="I9:J9"/>
    <mergeCell ref="G9:H9"/>
  </mergeCells>
  <phoneticPr fontId="0" type="noConversion"/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U375"/>
  <sheetViews>
    <sheetView topLeftCell="A37" zoomScale="75" zoomScaleNormal="75" workbookViewId="0"/>
  </sheetViews>
  <sheetFormatPr defaultRowHeight="12.75"/>
  <cols>
    <col min="1" max="1" width="5" style="3" customWidth="1"/>
    <col min="2" max="2" width="7.42578125" style="1" hidden="1" customWidth="1"/>
    <col min="3" max="3" width="42.5703125" style="1" bestFit="1" customWidth="1"/>
    <col min="4" max="16" width="14.140625" style="1" customWidth="1"/>
    <col min="17" max="16384" width="9.140625" style="1"/>
  </cols>
  <sheetData>
    <row r="1" spans="1:21" s="17" customFormat="1" ht="30" customHeight="1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"/>
      <c r="S1" s="18"/>
      <c r="T1" s="18"/>
      <c r="U1" s="18"/>
    </row>
    <row r="2" spans="1:21" s="18" customFormat="1" ht="30" customHeight="1">
      <c r="B2" s="19"/>
      <c r="D2" s="159" t="s">
        <v>7</v>
      </c>
      <c r="E2" s="159"/>
      <c r="F2" s="159"/>
      <c r="G2" s="129" t="s">
        <v>48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8" customFormat="1" ht="30" customHeight="1">
      <c r="B3" s="19"/>
      <c r="D3" s="159" t="s">
        <v>8</v>
      </c>
      <c r="E3" s="159"/>
      <c r="F3" s="159"/>
      <c r="G3" s="128" t="s">
        <v>45</v>
      </c>
      <c r="N3" s="159"/>
      <c r="O3" s="159"/>
      <c r="P3" s="95"/>
      <c r="Q3" s="20"/>
      <c r="R3" s="20"/>
      <c r="S3" s="20"/>
      <c r="T3" s="20"/>
    </row>
    <row r="4" spans="1:21" s="20" customFormat="1" ht="30" customHeight="1">
      <c r="B4" s="23"/>
      <c r="D4" s="159" t="s">
        <v>9</v>
      </c>
      <c r="E4" s="159"/>
      <c r="F4" s="159"/>
      <c r="G4" s="128" t="s">
        <v>46</v>
      </c>
      <c r="M4" s="53" t="s">
        <v>47</v>
      </c>
      <c r="N4" s="98"/>
      <c r="O4" s="98"/>
      <c r="P4" s="22"/>
    </row>
    <row r="5" spans="1:21" s="18" customFormat="1" ht="60" customHeight="1">
      <c r="A5" s="24"/>
      <c r="B5" s="19"/>
      <c r="C5" s="24"/>
      <c r="D5" s="25"/>
      <c r="E5" s="26"/>
      <c r="F5" s="26"/>
      <c r="K5" s="27"/>
    </row>
    <row r="6" spans="1:21" s="15" customFormat="1" ht="27" customHeight="1">
      <c r="A6" s="148" t="s">
        <v>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1" s="15" customFormat="1" ht="60" customHeight="1">
      <c r="D7" s="16"/>
      <c r="F7" s="21"/>
      <c r="G7" s="16"/>
      <c r="H7" s="16"/>
      <c r="I7" s="16"/>
      <c r="J7" s="16"/>
      <c r="K7" s="16"/>
      <c r="L7" s="16"/>
      <c r="N7" s="16"/>
      <c r="O7" s="16"/>
      <c r="P7" s="16"/>
      <c r="Q7" s="16"/>
      <c r="R7" s="16"/>
      <c r="S7" s="16"/>
      <c r="T7" s="16"/>
    </row>
    <row r="8" spans="1:21" ht="46.5" customHeight="1" thickBot="1">
      <c r="A8" s="149" t="s">
        <v>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21" s="4" customFormat="1" ht="47.25" customHeight="1" thickBot="1">
      <c r="A9" s="5" t="s">
        <v>0</v>
      </c>
      <c r="B9" s="58" t="s">
        <v>13</v>
      </c>
      <c r="C9" s="28" t="s">
        <v>1</v>
      </c>
      <c r="D9" s="33" t="s">
        <v>2</v>
      </c>
      <c r="E9" s="34" t="s">
        <v>3</v>
      </c>
      <c r="F9" s="33" t="s">
        <v>24</v>
      </c>
      <c r="G9" s="151" t="s">
        <v>4</v>
      </c>
      <c r="H9" s="152"/>
      <c r="I9" s="153" t="s">
        <v>5</v>
      </c>
      <c r="J9" s="154"/>
      <c r="K9" s="155" t="s">
        <v>12</v>
      </c>
      <c r="L9" s="156"/>
      <c r="M9" s="153" t="s">
        <v>26</v>
      </c>
      <c r="N9" s="157"/>
      <c r="O9" s="155" t="s">
        <v>10</v>
      </c>
      <c r="P9" s="158"/>
      <c r="Q9" s="96" t="s">
        <v>23</v>
      </c>
    </row>
    <row r="10" spans="1:21" s="7" customFormat="1" ht="36" customHeight="1">
      <c r="A10" s="61">
        <v>1</v>
      </c>
      <c r="B10" s="59" t="s">
        <v>13</v>
      </c>
      <c r="C10" s="57" t="s">
        <v>68</v>
      </c>
      <c r="D10" s="104">
        <f t="shared" ref="D10:D44" si="0">SUM(E10:F10)-Q10</f>
        <v>152.5</v>
      </c>
      <c r="E10" s="105">
        <f t="shared" ref="E10:E44" si="1">SUM(G10:P10)</f>
        <v>96.7</v>
      </c>
      <c r="F10" s="105">
        <v>55.8</v>
      </c>
      <c r="G10" s="106">
        <v>12.1</v>
      </c>
      <c r="H10" s="107">
        <v>11.9</v>
      </c>
      <c r="I10" s="108">
        <v>12</v>
      </c>
      <c r="J10" s="109">
        <v>12.2</v>
      </c>
      <c r="K10" s="108"/>
      <c r="L10" s="110"/>
      <c r="M10" s="108">
        <v>12.1</v>
      </c>
      <c r="N10" s="110">
        <v>12.1</v>
      </c>
      <c r="O10" s="111">
        <v>12.2</v>
      </c>
      <c r="P10" s="110">
        <v>12.1</v>
      </c>
      <c r="Q10" s="112"/>
    </row>
    <row r="11" spans="1:21" s="7" customFormat="1" ht="36" customHeight="1">
      <c r="A11" s="61">
        <v>2</v>
      </c>
      <c r="B11" s="60"/>
      <c r="C11" s="56" t="s">
        <v>73</v>
      </c>
      <c r="D11" s="104">
        <f t="shared" si="0"/>
        <v>152.09999999999997</v>
      </c>
      <c r="E11" s="105">
        <f t="shared" si="1"/>
        <v>96.299999999999983</v>
      </c>
      <c r="F11" s="105">
        <v>55.8</v>
      </c>
      <c r="G11" s="120">
        <v>11.9</v>
      </c>
      <c r="H11" s="107">
        <v>12</v>
      </c>
      <c r="I11" s="108">
        <v>11.9</v>
      </c>
      <c r="J11" s="109">
        <v>12.1</v>
      </c>
      <c r="K11" s="108"/>
      <c r="L11" s="110"/>
      <c r="M11" s="108">
        <v>12.2</v>
      </c>
      <c r="N11" s="110">
        <v>12.1</v>
      </c>
      <c r="O11" s="111">
        <v>12</v>
      </c>
      <c r="P11" s="110">
        <v>12.1</v>
      </c>
      <c r="Q11" s="121"/>
    </row>
    <row r="12" spans="1:21" s="7" customFormat="1" ht="36" customHeight="1">
      <c r="A12" s="61">
        <v>3</v>
      </c>
      <c r="B12" s="60"/>
      <c r="C12" s="56" t="s">
        <v>107</v>
      </c>
      <c r="D12" s="104">
        <f t="shared" si="0"/>
        <v>152</v>
      </c>
      <c r="E12" s="105">
        <f t="shared" si="1"/>
        <v>96.4</v>
      </c>
      <c r="F12" s="105">
        <v>55.6</v>
      </c>
      <c r="G12" s="120">
        <v>12</v>
      </c>
      <c r="H12" s="107">
        <v>12.1</v>
      </c>
      <c r="I12" s="108">
        <v>12</v>
      </c>
      <c r="J12" s="109">
        <v>12.1</v>
      </c>
      <c r="K12" s="108"/>
      <c r="L12" s="110"/>
      <c r="M12" s="108">
        <v>12</v>
      </c>
      <c r="N12" s="110">
        <v>11.9</v>
      </c>
      <c r="O12" s="111">
        <v>12.2</v>
      </c>
      <c r="P12" s="110">
        <v>12.1</v>
      </c>
      <c r="Q12" s="121"/>
    </row>
    <row r="13" spans="1:21" s="7" customFormat="1" ht="36" customHeight="1">
      <c r="A13" s="61">
        <v>3</v>
      </c>
      <c r="B13" s="60"/>
      <c r="C13" s="56" t="s">
        <v>84</v>
      </c>
      <c r="D13" s="104">
        <f t="shared" si="0"/>
        <v>152</v>
      </c>
      <c r="E13" s="105">
        <f t="shared" si="1"/>
        <v>96.200000000000017</v>
      </c>
      <c r="F13" s="105">
        <v>55.8</v>
      </c>
      <c r="G13" s="120">
        <v>12</v>
      </c>
      <c r="H13" s="107">
        <v>11.9</v>
      </c>
      <c r="I13" s="108">
        <v>12.1</v>
      </c>
      <c r="J13" s="109">
        <v>12.1</v>
      </c>
      <c r="K13" s="108"/>
      <c r="L13" s="110"/>
      <c r="M13" s="108">
        <v>12.1</v>
      </c>
      <c r="N13" s="110">
        <v>11.9</v>
      </c>
      <c r="O13" s="111">
        <v>11.9</v>
      </c>
      <c r="P13" s="110">
        <v>12.2</v>
      </c>
      <c r="Q13" s="121"/>
    </row>
    <row r="14" spans="1:21" s="7" customFormat="1" ht="36" customHeight="1">
      <c r="A14" s="61">
        <v>5</v>
      </c>
      <c r="B14" s="60"/>
      <c r="C14" s="56" t="s">
        <v>88</v>
      </c>
      <c r="D14" s="104">
        <f t="shared" si="0"/>
        <v>151.80000000000001</v>
      </c>
      <c r="E14" s="105">
        <f t="shared" si="1"/>
        <v>95.9</v>
      </c>
      <c r="F14" s="105">
        <v>55.9</v>
      </c>
      <c r="G14" s="120">
        <v>12.1</v>
      </c>
      <c r="H14" s="107">
        <v>11.9</v>
      </c>
      <c r="I14" s="108">
        <v>12</v>
      </c>
      <c r="J14" s="109">
        <v>11.9</v>
      </c>
      <c r="K14" s="108"/>
      <c r="L14" s="110"/>
      <c r="M14" s="108">
        <v>12</v>
      </c>
      <c r="N14" s="110">
        <v>12.1</v>
      </c>
      <c r="O14" s="111">
        <v>11.9</v>
      </c>
      <c r="P14" s="110">
        <v>12</v>
      </c>
      <c r="Q14" s="121"/>
    </row>
    <row r="15" spans="1:21" s="7" customFormat="1" ht="36" customHeight="1">
      <c r="A15" s="61">
        <v>6</v>
      </c>
      <c r="B15" s="60"/>
      <c r="C15" s="56" t="s">
        <v>78</v>
      </c>
      <c r="D15" s="104">
        <f t="shared" si="0"/>
        <v>151.6</v>
      </c>
      <c r="E15" s="105">
        <f t="shared" si="1"/>
        <v>96.2</v>
      </c>
      <c r="F15" s="105">
        <v>55.4</v>
      </c>
      <c r="G15" s="120">
        <v>11.9</v>
      </c>
      <c r="H15" s="107">
        <v>11.9</v>
      </c>
      <c r="I15" s="108">
        <v>11.9</v>
      </c>
      <c r="J15" s="109">
        <v>12</v>
      </c>
      <c r="K15" s="108"/>
      <c r="L15" s="110"/>
      <c r="M15" s="108">
        <v>12</v>
      </c>
      <c r="N15" s="110">
        <v>12.2</v>
      </c>
      <c r="O15" s="111">
        <v>12.1</v>
      </c>
      <c r="P15" s="110">
        <v>12.2</v>
      </c>
      <c r="Q15" s="121"/>
    </row>
    <row r="16" spans="1:21" s="7" customFormat="1" ht="36" customHeight="1">
      <c r="A16" s="61">
        <v>7</v>
      </c>
      <c r="B16" s="60"/>
      <c r="C16" s="56" t="s">
        <v>66</v>
      </c>
      <c r="D16" s="104">
        <f t="shared" si="0"/>
        <v>151.5</v>
      </c>
      <c r="E16" s="105">
        <f t="shared" si="1"/>
        <v>95.899999999999991</v>
      </c>
      <c r="F16" s="105">
        <v>55.6</v>
      </c>
      <c r="G16" s="120">
        <v>11.9</v>
      </c>
      <c r="H16" s="107">
        <v>12</v>
      </c>
      <c r="I16" s="108">
        <v>12.2</v>
      </c>
      <c r="J16" s="109">
        <v>12</v>
      </c>
      <c r="K16" s="108"/>
      <c r="L16" s="110"/>
      <c r="M16" s="108">
        <v>12.2</v>
      </c>
      <c r="N16" s="110">
        <v>12.1</v>
      </c>
      <c r="O16" s="111">
        <v>11.7</v>
      </c>
      <c r="P16" s="110">
        <v>11.8</v>
      </c>
      <c r="Q16" s="121"/>
    </row>
    <row r="17" spans="1:17" s="7" customFormat="1" ht="36" customHeight="1">
      <c r="A17" s="61">
        <v>8</v>
      </c>
      <c r="B17" s="60"/>
      <c r="C17" s="56" t="s">
        <v>79</v>
      </c>
      <c r="D17" s="104">
        <f t="shared" si="0"/>
        <v>151</v>
      </c>
      <c r="E17" s="105">
        <f t="shared" si="1"/>
        <v>95.600000000000009</v>
      </c>
      <c r="F17" s="105">
        <v>55.4</v>
      </c>
      <c r="G17" s="120">
        <v>12.1</v>
      </c>
      <c r="H17" s="107">
        <v>11.9</v>
      </c>
      <c r="I17" s="108">
        <v>12.1</v>
      </c>
      <c r="J17" s="109">
        <v>12</v>
      </c>
      <c r="K17" s="108"/>
      <c r="L17" s="110"/>
      <c r="M17" s="108">
        <v>12.1</v>
      </c>
      <c r="N17" s="110">
        <v>11.9</v>
      </c>
      <c r="O17" s="111">
        <v>11.9</v>
      </c>
      <c r="P17" s="110">
        <v>11.6</v>
      </c>
      <c r="Q17" s="121"/>
    </row>
    <row r="18" spans="1:17" s="7" customFormat="1" ht="36" customHeight="1">
      <c r="A18" s="61">
        <v>9</v>
      </c>
      <c r="B18" s="60"/>
      <c r="C18" s="56" t="s">
        <v>111</v>
      </c>
      <c r="D18" s="104">
        <f t="shared" si="0"/>
        <v>150.80000000000001</v>
      </c>
      <c r="E18" s="105">
        <f t="shared" si="1"/>
        <v>95.5</v>
      </c>
      <c r="F18" s="105">
        <v>55.3</v>
      </c>
      <c r="G18" s="120">
        <v>12</v>
      </c>
      <c r="H18" s="107">
        <v>11.9</v>
      </c>
      <c r="I18" s="108">
        <v>12.1</v>
      </c>
      <c r="J18" s="109">
        <v>12</v>
      </c>
      <c r="K18" s="108"/>
      <c r="L18" s="110"/>
      <c r="M18" s="108">
        <v>11.8</v>
      </c>
      <c r="N18" s="110">
        <v>12.1</v>
      </c>
      <c r="O18" s="111">
        <v>11.9</v>
      </c>
      <c r="P18" s="110">
        <v>11.7</v>
      </c>
      <c r="Q18" s="121"/>
    </row>
    <row r="19" spans="1:17" s="7" customFormat="1" ht="36" customHeight="1">
      <c r="A19" s="61">
        <v>10</v>
      </c>
      <c r="B19" s="60"/>
      <c r="C19" s="56" t="s">
        <v>115</v>
      </c>
      <c r="D19" s="104">
        <f t="shared" si="0"/>
        <v>150.69999999999999</v>
      </c>
      <c r="E19" s="105">
        <f t="shared" si="1"/>
        <v>95.4</v>
      </c>
      <c r="F19" s="105">
        <v>55.3</v>
      </c>
      <c r="G19" s="120">
        <v>12</v>
      </c>
      <c r="H19" s="107">
        <v>11.9</v>
      </c>
      <c r="I19" s="108">
        <v>11.8</v>
      </c>
      <c r="J19" s="109">
        <v>12</v>
      </c>
      <c r="K19" s="108"/>
      <c r="L19" s="110"/>
      <c r="M19" s="108">
        <v>12.2</v>
      </c>
      <c r="N19" s="110">
        <v>11.9</v>
      </c>
      <c r="O19" s="111">
        <v>12</v>
      </c>
      <c r="P19" s="110">
        <v>11.6</v>
      </c>
      <c r="Q19" s="121"/>
    </row>
    <row r="20" spans="1:17" s="7" customFormat="1" ht="36" customHeight="1">
      <c r="A20" s="61">
        <v>11</v>
      </c>
      <c r="B20" s="60"/>
      <c r="C20" s="56" t="s">
        <v>82</v>
      </c>
      <c r="D20" s="104">
        <f t="shared" si="0"/>
        <v>149.80000000000001</v>
      </c>
      <c r="E20" s="105">
        <f t="shared" si="1"/>
        <v>95.1</v>
      </c>
      <c r="F20" s="105">
        <v>54.7</v>
      </c>
      <c r="G20" s="120">
        <v>11.6</v>
      </c>
      <c r="H20" s="107">
        <v>12</v>
      </c>
      <c r="I20" s="108">
        <v>11.9</v>
      </c>
      <c r="J20" s="109">
        <v>12</v>
      </c>
      <c r="K20" s="108"/>
      <c r="L20" s="110"/>
      <c r="M20" s="108">
        <v>11.5</v>
      </c>
      <c r="N20" s="110">
        <v>12.1</v>
      </c>
      <c r="O20" s="111">
        <v>11.9</v>
      </c>
      <c r="P20" s="110">
        <v>12.1</v>
      </c>
      <c r="Q20" s="121"/>
    </row>
    <row r="21" spans="1:17" s="7" customFormat="1" ht="36" customHeight="1">
      <c r="A21" s="61">
        <v>12</v>
      </c>
      <c r="B21" s="60"/>
      <c r="C21" s="56" t="s">
        <v>93</v>
      </c>
      <c r="D21" s="104">
        <f t="shared" si="0"/>
        <v>149.60000000000002</v>
      </c>
      <c r="E21" s="105">
        <f t="shared" si="1"/>
        <v>95.4</v>
      </c>
      <c r="F21" s="105">
        <v>54.2</v>
      </c>
      <c r="G21" s="120">
        <v>11.8</v>
      </c>
      <c r="H21" s="107">
        <v>12.1</v>
      </c>
      <c r="I21" s="108">
        <v>11.7</v>
      </c>
      <c r="J21" s="109">
        <v>12.1</v>
      </c>
      <c r="K21" s="108"/>
      <c r="L21" s="110"/>
      <c r="M21" s="108">
        <v>12.1</v>
      </c>
      <c r="N21" s="110">
        <v>11.8</v>
      </c>
      <c r="O21" s="111">
        <v>11.9</v>
      </c>
      <c r="P21" s="110">
        <v>11.9</v>
      </c>
      <c r="Q21" s="121"/>
    </row>
    <row r="22" spans="1:17" s="7" customFormat="1" ht="36" customHeight="1">
      <c r="A22" s="61">
        <v>13</v>
      </c>
      <c r="B22" s="60"/>
      <c r="C22" s="56" t="s">
        <v>69</v>
      </c>
      <c r="D22" s="104">
        <f t="shared" si="0"/>
        <v>149.30000000000001</v>
      </c>
      <c r="E22" s="105">
        <f t="shared" si="1"/>
        <v>94.600000000000009</v>
      </c>
      <c r="F22" s="105">
        <v>54.7</v>
      </c>
      <c r="G22" s="120">
        <v>11.7</v>
      </c>
      <c r="H22" s="107">
        <v>12</v>
      </c>
      <c r="I22" s="108">
        <v>11.7</v>
      </c>
      <c r="J22" s="109">
        <v>11.9</v>
      </c>
      <c r="K22" s="108"/>
      <c r="L22" s="110"/>
      <c r="M22" s="108">
        <v>12.2</v>
      </c>
      <c r="N22" s="110">
        <v>11.7</v>
      </c>
      <c r="O22" s="111">
        <v>11.4</v>
      </c>
      <c r="P22" s="110">
        <v>12</v>
      </c>
      <c r="Q22" s="121"/>
    </row>
    <row r="23" spans="1:17" s="7" customFormat="1" ht="36" customHeight="1">
      <c r="A23" s="61">
        <v>14</v>
      </c>
      <c r="B23" s="60"/>
      <c r="C23" s="56" t="s">
        <v>81</v>
      </c>
      <c r="D23" s="104">
        <f t="shared" si="0"/>
        <v>149.1</v>
      </c>
      <c r="E23" s="105">
        <f t="shared" si="1"/>
        <v>94.3</v>
      </c>
      <c r="F23" s="105">
        <v>54.8</v>
      </c>
      <c r="G23" s="120">
        <v>12</v>
      </c>
      <c r="H23" s="107">
        <v>12.1</v>
      </c>
      <c r="I23" s="108">
        <v>12</v>
      </c>
      <c r="J23" s="109">
        <v>10.8</v>
      </c>
      <c r="K23" s="108"/>
      <c r="L23" s="110"/>
      <c r="M23" s="108">
        <v>12</v>
      </c>
      <c r="N23" s="110">
        <v>11.8</v>
      </c>
      <c r="O23" s="111">
        <v>11.6</v>
      </c>
      <c r="P23" s="110">
        <v>12</v>
      </c>
      <c r="Q23" s="121"/>
    </row>
    <row r="24" spans="1:17" s="7" customFormat="1" ht="36" customHeight="1">
      <c r="A24" s="61">
        <v>15</v>
      </c>
      <c r="B24" s="60"/>
      <c r="C24" s="56" t="s">
        <v>72</v>
      </c>
      <c r="D24" s="104">
        <f t="shared" si="0"/>
        <v>149</v>
      </c>
      <c r="E24" s="105">
        <f t="shared" si="1"/>
        <v>95.6</v>
      </c>
      <c r="F24" s="105">
        <v>53.4</v>
      </c>
      <c r="G24" s="120">
        <v>12.1</v>
      </c>
      <c r="H24" s="107">
        <v>11.6</v>
      </c>
      <c r="I24" s="108">
        <v>12.1</v>
      </c>
      <c r="J24" s="109">
        <v>12</v>
      </c>
      <c r="K24" s="108"/>
      <c r="L24" s="110"/>
      <c r="M24" s="108">
        <v>11.8</v>
      </c>
      <c r="N24" s="110">
        <v>12</v>
      </c>
      <c r="O24" s="111">
        <v>12</v>
      </c>
      <c r="P24" s="110">
        <v>12</v>
      </c>
      <c r="Q24" s="121"/>
    </row>
    <row r="25" spans="1:17" s="7" customFormat="1" ht="36" customHeight="1">
      <c r="A25" s="61">
        <v>15</v>
      </c>
      <c r="B25" s="60"/>
      <c r="C25" s="56" t="s">
        <v>117</v>
      </c>
      <c r="D25" s="104">
        <f t="shared" si="0"/>
        <v>148.99999999999997</v>
      </c>
      <c r="E25" s="105">
        <f t="shared" si="1"/>
        <v>94.399999999999977</v>
      </c>
      <c r="F25" s="105">
        <v>54.6</v>
      </c>
      <c r="G25" s="120">
        <v>12.1</v>
      </c>
      <c r="H25" s="107">
        <v>11.7</v>
      </c>
      <c r="I25" s="108">
        <v>12</v>
      </c>
      <c r="J25" s="109">
        <v>11.8</v>
      </c>
      <c r="K25" s="108"/>
      <c r="L25" s="110"/>
      <c r="M25" s="108">
        <v>11.9</v>
      </c>
      <c r="N25" s="110">
        <v>11.7</v>
      </c>
      <c r="O25" s="111">
        <v>11.6</v>
      </c>
      <c r="P25" s="110">
        <v>11.6</v>
      </c>
      <c r="Q25" s="121"/>
    </row>
    <row r="26" spans="1:17" s="7" customFormat="1" ht="36" customHeight="1">
      <c r="A26" s="61">
        <v>17</v>
      </c>
      <c r="B26" s="60"/>
      <c r="C26" s="56" t="s">
        <v>42</v>
      </c>
      <c r="D26" s="104">
        <f t="shared" si="0"/>
        <v>148.9</v>
      </c>
      <c r="E26" s="105">
        <f t="shared" si="1"/>
        <v>94.8</v>
      </c>
      <c r="F26" s="105">
        <v>54.1</v>
      </c>
      <c r="G26" s="120">
        <v>11.9</v>
      </c>
      <c r="H26" s="107">
        <v>12</v>
      </c>
      <c r="I26" s="108">
        <v>12</v>
      </c>
      <c r="J26" s="109">
        <v>12</v>
      </c>
      <c r="K26" s="108"/>
      <c r="L26" s="110"/>
      <c r="M26" s="108">
        <v>11.7</v>
      </c>
      <c r="N26" s="110">
        <v>12</v>
      </c>
      <c r="O26" s="111">
        <v>11.8</v>
      </c>
      <c r="P26" s="110">
        <v>11.4</v>
      </c>
      <c r="Q26" s="121"/>
    </row>
    <row r="27" spans="1:17" s="7" customFormat="1" ht="36" customHeight="1">
      <c r="A27" s="61">
        <v>18</v>
      </c>
      <c r="B27" s="60"/>
      <c r="C27" s="56" t="s">
        <v>89</v>
      </c>
      <c r="D27" s="104">
        <f t="shared" si="0"/>
        <v>148.5</v>
      </c>
      <c r="E27" s="105">
        <f t="shared" si="1"/>
        <v>93.8</v>
      </c>
      <c r="F27" s="105">
        <v>54.7</v>
      </c>
      <c r="G27" s="120">
        <v>12</v>
      </c>
      <c r="H27" s="107">
        <v>11.9</v>
      </c>
      <c r="I27" s="108">
        <v>12</v>
      </c>
      <c r="J27" s="109">
        <v>11.6</v>
      </c>
      <c r="K27" s="108"/>
      <c r="L27" s="110"/>
      <c r="M27" s="108">
        <v>11.8</v>
      </c>
      <c r="N27" s="110">
        <v>11.8</v>
      </c>
      <c r="O27" s="111">
        <v>10.7</v>
      </c>
      <c r="P27" s="110">
        <v>12</v>
      </c>
      <c r="Q27" s="121"/>
    </row>
    <row r="28" spans="1:17" s="7" customFormat="1" ht="36" customHeight="1">
      <c r="A28" s="61">
        <v>19</v>
      </c>
      <c r="B28" s="60"/>
      <c r="C28" s="56" t="s">
        <v>121</v>
      </c>
      <c r="D28" s="104">
        <f t="shared" si="0"/>
        <v>148.1</v>
      </c>
      <c r="E28" s="105">
        <f t="shared" si="1"/>
        <v>94.7</v>
      </c>
      <c r="F28" s="105">
        <v>53.4</v>
      </c>
      <c r="G28" s="120">
        <v>11.9</v>
      </c>
      <c r="H28" s="107">
        <v>12</v>
      </c>
      <c r="I28" s="108">
        <v>12</v>
      </c>
      <c r="J28" s="109">
        <v>12.1</v>
      </c>
      <c r="K28" s="108"/>
      <c r="L28" s="110"/>
      <c r="M28" s="108">
        <v>11.8</v>
      </c>
      <c r="N28" s="110">
        <v>11.9</v>
      </c>
      <c r="O28" s="111">
        <v>11.2</v>
      </c>
      <c r="P28" s="110">
        <v>11.8</v>
      </c>
      <c r="Q28" s="121"/>
    </row>
    <row r="29" spans="1:17" s="7" customFormat="1" ht="36" customHeight="1">
      <c r="A29" s="61">
        <v>20</v>
      </c>
      <c r="B29" s="60"/>
      <c r="C29" s="56" t="s">
        <v>101</v>
      </c>
      <c r="D29" s="104">
        <f t="shared" si="0"/>
        <v>147.9</v>
      </c>
      <c r="E29" s="105">
        <f t="shared" si="1"/>
        <v>92.2</v>
      </c>
      <c r="F29" s="105">
        <v>55.7</v>
      </c>
      <c r="G29" s="120">
        <v>12.1</v>
      </c>
      <c r="H29" s="107">
        <v>11.2</v>
      </c>
      <c r="I29" s="108">
        <v>11.6</v>
      </c>
      <c r="J29" s="109">
        <v>10.6</v>
      </c>
      <c r="K29" s="108"/>
      <c r="L29" s="110"/>
      <c r="M29" s="108">
        <v>11.1</v>
      </c>
      <c r="N29" s="110">
        <v>11.7</v>
      </c>
      <c r="O29" s="111">
        <v>11.9</v>
      </c>
      <c r="P29" s="110">
        <v>12</v>
      </c>
      <c r="Q29" s="121"/>
    </row>
    <row r="30" spans="1:17" s="7" customFormat="1" ht="36" customHeight="1">
      <c r="A30" s="61">
        <v>21</v>
      </c>
      <c r="B30" s="60"/>
      <c r="C30" s="56" t="s">
        <v>76</v>
      </c>
      <c r="D30" s="104">
        <f t="shared" si="0"/>
        <v>147.60000000000002</v>
      </c>
      <c r="E30" s="105">
        <f t="shared" si="1"/>
        <v>92.700000000000017</v>
      </c>
      <c r="F30" s="105">
        <v>54.9</v>
      </c>
      <c r="G30" s="120">
        <v>11.8</v>
      </c>
      <c r="H30" s="107">
        <v>11.9</v>
      </c>
      <c r="I30" s="108">
        <v>10.7</v>
      </c>
      <c r="J30" s="109">
        <v>12.1</v>
      </c>
      <c r="K30" s="108"/>
      <c r="L30" s="110"/>
      <c r="M30" s="108">
        <v>12</v>
      </c>
      <c r="N30" s="110">
        <v>11.3</v>
      </c>
      <c r="O30" s="111">
        <v>11.5</v>
      </c>
      <c r="P30" s="110">
        <v>11.4</v>
      </c>
      <c r="Q30" s="121"/>
    </row>
    <row r="31" spans="1:17" s="7" customFormat="1" ht="36" customHeight="1">
      <c r="A31" s="61">
        <v>22</v>
      </c>
      <c r="B31" s="60"/>
      <c r="C31" s="56" t="s">
        <v>113</v>
      </c>
      <c r="D31" s="104">
        <f t="shared" si="0"/>
        <v>147.30000000000001</v>
      </c>
      <c r="E31" s="105">
        <f t="shared" si="1"/>
        <v>95.3</v>
      </c>
      <c r="F31" s="105">
        <v>52</v>
      </c>
      <c r="G31" s="120">
        <v>12</v>
      </c>
      <c r="H31" s="107">
        <v>12.2</v>
      </c>
      <c r="I31" s="108">
        <v>12.2</v>
      </c>
      <c r="J31" s="109">
        <v>11.9</v>
      </c>
      <c r="K31" s="108"/>
      <c r="L31" s="110"/>
      <c r="M31" s="108">
        <v>12.1</v>
      </c>
      <c r="N31" s="110">
        <v>12.1</v>
      </c>
      <c r="O31" s="111">
        <v>11.3</v>
      </c>
      <c r="P31" s="110">
        <v>11.5</v>
      </c>
      <c r="Q31" s="121"/>
    </row>
    <row r="32" spans="1:17" s="7" customFormat="1" ht="36" customHeight="1">
      <c r="A32" s="61">
        <v>22</v>
      </c>
      <c r="B32" s="60"/>
      <c r="C32" s="56" t="s">
        <v>62</v>
      </c>
      <c r="D32" s="104">
        <f t="shared" si="0"/>
        <v>147.29999999999998</v>
      </c>
      <c r="E32" s="105">
        <f t="shared" si="1"/>
        <v>94.899999999999991</v>
      </c>
      <c r="F32" s="105">
        <v>52.4</v>
      </c>
      <c r="G32" s="120">
        <v>12.1</v>
      </c>
      <c r="H32" s="107">
        <v>11.4</v>
      </c>
      <c r="I32" s="108">
        <v>12</v>
      </c>
      <c r="J32" s="109">
        <v>12</v>
      </c>
      <c r="K32" s="108"/>
      <c r="L32" s="110"/>
      <c r="M32" s="108">
        <v>12</v>
      </c>
      <c r="N32" s="110">
        <v>12.1</v>
      </c>
      <c r="O32" s="111">
        <v>11.8</v>
      </c>
      <c r="P32" s="110">
        <v>11.5</v>
      </c>
      <c r="Q32" s="121"/>
    </row>
    <row r="33" spans="1:17" s="7" customFormat="1" ht="36" customHeight="1">
      <c r="A33" s="61">
        <v>24</v>
      </c>
      <c r="B33" s="60"/>
      <c r="C33" s="56" t="s">
        <v>40</v>
      </c>
      <c r="D33" s="104">
        <f t="shared" si="0"/>
        <v>147.1</v>
      </c>
      <c r="E33" s="105">
        <f t="shared" si="1"/>
        <v>92.899999999999991</v>
      </c>
      <c r="F33" s="105">
        <v>54.3</v>
      </c>
      <c r="G33" s="120">
        <v>11.6</v>
      </c>
      <c r="H33" s="107">
        <v>11.5</v>
      </c>
      <c r="I33" s="108">
        <v>11.6</v>
      </c>
      <c r="J33" s="109">
        <v>11.9</v>
      </c>
      <c r="K33" s="108"/>
      <c r="L33" s="110"/>
      <c r="M33" s="108">
        <v>10.6</v>
      </c>
      <c r="N33" s="110">
        <v>11.8</v>
      </c>
      <c r="O33" s="111">
        <v>11.8</v>
      </c>
      <c r="P33" s="110">
        <v>12.1</v>
      </c>
      <c r="Q33" s="147">
        <v>0.1</v>
      </c>
    </row>
    <row r="34" spans="1:17" s="7" customFormat="1" ht="36" customHeight="1">
      <c r="A34" s="61">
        <v>24</v>
      </c>
      <c r="B34" s="60"/>
      <c r="C34" s="56" t="s">
        <v>119</v>
      </c>
      <c r="D34" s="104">
        <f t="shared" si="0"/>
        <v>147.1</v>
      </c>
      <c r="E34" s="105">
        <f t="shared" si="1"/>
        <v>94</v>
      </c>
      <c r="F34" s="105">
        <v>53.1</v>
      </c>
      <c r="G34" s="120">
        <v>11.9</v>
      </c>
      <c r="H34" s="107">
        <v>11.9</v>
      </c>
      <c r="I34" s="108">
        <v>11.9</v>
      </c>
      <c r="J34" s="109">
        <v>12</v>
      </c>
      <c r="K34" s="108"/>
      <c r="L34" s="110"/>
      <c r="M34" s="108">
        <v>11.6</v>
      </c>
      <c r="N34" s="110">
        <v>11.8</v>
      </c>
      <c r="O34" s="111">
        <v>11.6</v>
      </c>
      <c r="P34" s="110">
        <v>11.3</v>
      </c>
      <c r="Q34" s="121"/>
    </row>
    <row r="35" spans="1:17" s="7" customFormat="1" ht="36" customHeight="1">
      <c r="A35" s="61">
        <v>26</v>
      </c>
      <c r="B35" s="60"/>
      <c r="C35" s="56" t="s">
        <v>75</v>
      </c>
      <c r="D35" s="104">
        <f t="shared" si="0"/>
        <v>146.6</v>
      </c>
      <c r="E35" s="105">
        <f t="shared" si="1"/>
        <v>92.899999999999991</v>
      </c>
      <c r="F35" s="105">
        <v>53.7</v>
      </c>
      <c r="G35" s="120">
        <v>11.8</v>
      </c>
      <c r="H35" s="107">
        <v>12.1</v>
      </c>
      <c r="I35" s="108">
        <v>11.7</v>
      </c>
      <c r="J35" s="109">
        <v>11.6</v>
      </c>
      <c r="K35" s="108"/>
      <c r="L35" s="110"/>
      <c r="M35" s="108">
        <v>11.5</v>
      </c>
      <c r="N35" s="110">
        <v>11.4</v>
      </c>
      <c r="O35" s="111">
        <v>11.6</v>
      </c>
      <c r="P35" s="110">
        <v>11.2</v>
      </c>
      <c r="Q35" s="121"/>
    </row>
    <row r="36" spans="1:17" s="7" customFormat="1" ht="36" customHeight="1">
      <c r="A36" s="61">
        <v>27</v>
      </c>
      <c r="B36" s="60"/>
      <c r="C36" s="56" t="s">
        <v>116</v>
      </c>
      <c r="D36" s="104">
        <f t="shared" si="0"/>
        <v>146</v>
      </c>
      <c r="E36" s="105">
        <f t="shared" si="1"/>
        <v>93.199999999999989</v>
      </c>
      <c r="F36" s="105">
        <v>52.8</v>
      </c>
      <c r="G36" s="120">
        <v>11.8</v>
      </c>
      <c r="H36" s="107">
        <v>11.3</v>
      </c>
      <c r="I36" s="108">
        <v>11.7</v>
      </c>
      <c r="J36" s="109">
        <v>12</v>
      </c>
      <c r="K36" s="108"/>
      <c r="L36" s="110"/>
      <c r="M36" s="108">
        <v>11.3</v>
      </c>
      <c r="N36" s="110">
        <v>11.8</v>
      </c>
      <c r="O36" s="111">
        <v>11.7</v>
      </c>
      <c r="P36" s="110">
        <v>11.6</v>
      </c>
      <c r="Q36" s="121"/>
    </row>
    <row r="37" spans="1:17" s="7" customFormat="1" ht="36" customHeight="1">
      <c r="A37" s="61">
        <v>28</v>
      </c>
      <c r="B37" s="60"/>
      <c r="C37" s="56" t="s">
        <v>83</v>
      </c>
      <c r="D37" s="104">
        <f t="shared" si="0"/>
        <v>145.80000000000001</v>
      </c>
      <c r="E37" s="105">
        <f t="shared" si="1"/>
        <v>93.800000000000011</v>
      </c>
      <c r="F37" s="105">
        <v>52</v>
      </c>
      <c r="G37" s="120">
        <v>11.9</v>
      </c>
      <c r="H37" s="107">
        <v>11.3</v>
      </c>
      <c r="I37" s="108">
        <v>12</v>
      </c>
      <c r="J37" s="109">
        <v>11.7</v>
      </c>
      <c r="K37" s="108"/>
      <c r="L37" s="110"/>
      <c r="M37" s="108">
        <v>12</v>
      </c>
      <c r="N37" s="110">
        <v>11.9</v>
      </c>
      <c r="O37" s="111">
        <v>11.6</v>
      </c>
      <c r="P37" s="110">
        <v>11.4</v>
      </c>
      <c r="Q37" s="121"/>
    </row>
    <row r="38" spans="1:17" s="7" customFormat="1" ht="36" customHeight="1">
      <c r="A38" s="61">
        <v>29</v>
      </c>
      <c r="B38" s="60"/>
      <c r="C38" s="56" t="s">
        <v>95</v>
      </c>
      <c r="D38" s="104">
        <f t="shared" si="0"/>
        <v>145.70000000000002</v>
      </c>
      <c r="E38" s="105">
        <f t="shared" si="1"/>
        <v>94.600000000000009</v>
      </c>
      <c r="F38" s="105">
        <v>51.1</v>
      </c>
      <c r="G38" s="120">
        <v>11.9</v>
      </c>
      <c r="H38" s="107">
        <v>12</v>
      </c>
      <c r="I38" s="108">
        <v>11.9</v>
      </c>
      <c r="J38" s="109">
        <v>12.1</v>
      </c>
      <c r="K38" s="108">
        <v>11.5</v>
      </c>
      <c r="L38" s="110">
        <v>11.6</v>
      </c>
      <c r="M38" s="108">
        <v>11.9</v>
      </c>
      <c r="N38" s="110">
        <v>11.7</v>
      </c>
      <c r="O38" s="111"/>
      <c r="P38" s="110"/>
      <c r="Q38" s="121"/>
    </row>
    <row r="39" spans="1:17" s="7" customFormat="1" ht="36" customHeight="1">
      <c r="A39" s="61">
        <v>30</v>
      </c>
      <c r="B39" s="60"/>
      <c r="C39" s="56" t="s">
        <v>118</v>
      </c>
      <c r="D39" s="104">
        <f t="shared" si="0"/>
        <v>145.20000000000002</v>
      </c>
      <c r="E39" s="105">
        <f t="shared" si="1"/>
        <v>92.600000000000009</v>
      </c>
      <c r="F39" s="105">
        <v>52.6</v>
      </c>
      <c r="G39" s="120">
        <v>11.7</v>
      </c>
      <c r="H39" s="107">
        <v>12.1</v>
      </c>
      <c r="I39" s="108">
        <v>10.6</v>
      </c>
      <c r="J39" s="109">
        <v>11.8</v>
      </c>
      <c r="K39" s="108"/>
      <c r="L39" s="110"/>
      <c r="M39" s="108">
        <v>11.2</v>
      </c>
      <c r="N39" s="110">
        <v>11.7</v>
      </c>
      <c r="O39" s="111">
        <v>11.7</v>
      </c>
      <c r="P39" s="110">
        <v>11.8</v>
      </c>
      <c r="Q39" s="121"/>
    </row>
    <row r="40" spans="1:17" s="7" customFormat="1" ht="36" customHeight="1">
      <c r="A40" s="61">
        <v>31</v>
      </c>
      <c r="B40" s="60"/>
      <c r="C40" s="56" t="s">
        <v>96</v>
      </c>
      <c r="D40" s="104">
        <f t="shared" si="0"/>
        <v>144.89999999999998</v>
      </c>
      <c r="E40" s="105">
        <f t="shared" si="1"/>
        <v>93.699999999999989</v>
      </c>
      <c r="F40" s="105">
        <v>51.2</v>
      </c>
      <c r="G40" s="120">
        <v>11.7</v>
      </c>
      <c r="H40" s="107">
        <v>12</v>
      </c>
      <c r="I40" s="108">
        <v>12</v>
      </c>
      <c r="J40" s="109">
        <v>11.7</v>
      </c>
      <c r="K40" s="108"/>
      <c r="L40" s="110"/>
      <c r="M40" s="108">
        <v>11.9</v>
      </c>
      <c r="N40" s="110">
        <v>10.7</v>
      </c>
      <c r="O40" s="111">
        <v>11.6</v>
      </c>
      <c r="P40" s="110">
        <v>12.1</v>
      </c>
      <c r="Q40" s="121"/>
    </row>
    <row r="41" spans="1:17" s="7" customFormat="1" ht="36" customHeight="1">
      <c r="A41" s="61">
        <v>32</v>
      </c>
      <c r="B41" s="60" t="s">
        <v>13</v>
      </c>
      <c r="C41" s="56" t="s">
        <v>114</v>
      </c>
      <c r="D41" s="104">
        <f t="shared" si="0"/>
        <v>144.6</v>
      </c>
      <c r="E41" s="105">
        <f t="shared" si="1"/>
        <v>92.5</v>
      </c>
      <c r="F41" s="105">
        <v>52.1</v>
      </c>
      <c r="G41" s="108">
        <v>11.4</v>
      </c>
      <c r="H41" s="107">
        <v>12</v>
      </c>
      <c r="I41" s="108">
        <v>11.8</v>
      </c>
      <c r="J41" s="109">
        <v>11.9</v>
      </c>
      <c r="K41" s="108"/>
      <c r="L41" s="110"/>
      <c r="M41" s="108">
        <v>10.9</v>
      </c>
      <c r="N41" s="110">
        <v>11.8</v>
      </c>
      <c r="O41" s="111">
        <v>11.3</v>
      </c>
      <c r="P41" s="110">
        <v>11.4</v>
      </c>
      <c r="Q41" s="113"/>
    </row>
    <row r="42" spans="1:17" s="7" customFormat="1" ht="36" customHeight="1">
      <c r="A42" s="61">
        <v>33</v>
      </c>
      <c r="B42" s="60" t="s">
        <v>13</v>
      </c>
      <c r="C42" s="56" t="s">
        <v>120</v>
      </c>
      <c r="D42" s="104">
        <f t="shared" si="0"/>
        <v>141</v>
      </c>
      <c r="E42" s="105">
        <f t="shared" si="1"/>
        <v>89.899999999999991</v>
      </c>
      <c r="F42" s="105">
        <v>51.1</v>
      </c>
      <c r="G42" s="108">
        <v>12</v>
      </c>
      <c r="H42" s="107">
        <v>11.7</v>
      </c>
      <c r="I42" s="108">
        <v>8.6999999999999993</v>
      </c>
      <c r="J42" s="109">
        <v>11.9</v>
      </c>
      <c r="K42" s="108"/>
      <c r="L42" s="110"/>
      <c r="M42" s="108">
        <v>11.7</v>
      </c>
      <c r="N42" s="110">
        <v>11.6</v>
      </c>
      <c r="O42" s="111">
        <v>11.1</v>
      </c>
      <c r="P42" s="110">
        <v>11.2</v>
      </c>
      <c r="Q42" s="113"/>
    </row>
    <row r="43" spans="1:17" s="7" customFormat="1" ht="36" customHeight="1">
      <c r="A43" s="61">
        <v>34</v>
      </c>
      <c r="B43" s="60"/>
      <c r="C43" s="56" t="s">
        <v>112</v>
      </c>
      <c r="D43" s="104">
        <f t="shared" si="0"/>
        <v>140.4</v>
      </c>
      <c r="E43" s="105">
        <f t="shared" si="1"/>
        <v>89.500000000000014</v>
      </c>
      <c r="F43" s="105">
        <v>50.9</v>
      </c>
      <c r="G43" s="108">
        <v>11</v>
      </c>
      <c r="H43" s="107">
        <v>11.1</v>
      </c>
      <c r="I43" s="108">
        <v>10.5</v>
      </c>
      <c r="J43" s="109">
        <v>11.5</v>
      </c>
      <c r="K43" s="108"/>
      <c r="L43" s="110"/>
      <c r="M43" s="108">
        <v>11.4</v>
      </c>
      <c r="N43" s="110">
        <v>11.9</v>
      </c>
      <c r="O43" s="111">
        <v>10.9</v>
      </c>
      <c r="P43" s="110">
        <v>11.2</v>
      </c>
      <c r="Q43" s="113"/>
    </row>
    <row r="44" spans="1:17" s="7" customFormat="1" ht="36" customHeight="1" thickBot="1">
      <c r="A44" s="61">
        <v>35</v>
      </c>
      <c r="B44" s="60" t="s">
        <v>13</v>
      </c>
      <c r="C44" s="56" t="s">
        <v>63</v>
      </c>
      <c r="D44" s="104">
        <f t="shared" si="0"/>
        <v>0</v>
      </c>
      <c r="E44" s="105">
        <f t="shared" si="1"/>
        <v>0</v>
      </c>
      <c r="F44" s="105"/>
      <c r="G44" s="114"/>
      <c r="H44" s="107"/>
      <c r="I44" s="108"/>
      <c r="J44" s="109"/>
      <c r="K44" s="108"/>
      <c r="L44" s="110"/>
      <c r="M44" s="108"/>
      <c r="N44" s="110"/>
      <c r="O44" s="111"/>
      <c r="P44" s="110"/>
      <c r="Q44" s="115"/>
    </row>
    <row r="45" spans="1:17" s="7" customFormat="1" ht="24" customHeight="1">
      <c r="A45" s="42"/>
      <c r="B45" s="42"/>
      <c r="C45" s="43"/>
      <c r="D45" s="47"/>
      <c r="E45" s="44"/>
      <c r="F45" s="44"/>
      <c r="G45" s="44"/>
      <c r="H45" s="44"/>
      <c r="I45" s="45"/>
      <c r="J45" s="45"/>
      <c r="K45" s="45"/>
      <c r="L45" s="45"/>
      <c r="M45" s="45"/>
      <c r="N45" s="45"/>
      <c r="O45" s="45"/>
      <c r="P45" s="45"/>
    </row>
    <row r="46" spans="1:17" s="7" customFormat="1" ht="24" customHeight="1">
      <c r="A46" s="13"/>
      <c r="B46" s="55"/>
      <c r="C46" s="52"/>
      <c r="D46" s="48"/>
      <c r="E46" s="11"/>
      <c r="F46" s="11"/>
      <c r="G46" s="11"/>
      <c r="H46" s="11"/>
      <c r="I46" s="12"/>
      <c r="J46" s="12"/>
      <c r="K46" s="12"/>
      <c r="L46" s="12"/>
      <c r="M46" s="12"/>
      <c r="N46" s="12"/>
      <c r="O46" s="12"/>
      <c r="P46" s="12"/>
    </row>
    <row r="48" spans="1:17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</sheetData>
  <mergeCells count="11">
    <mergeCell ref="M9:N9"/>
    <mergeCell ref="O9:P9"/>
    <mergeCell ref="A8:Q8"/>
    <mergeCell ref="D2:F2"/>
    <mergeCell ref="D3:F3"/>
    <mergeCell ref="N3:O3"/>
    <mergeCell ref="D4:F4"/>
    <mergeCell ref="A6:P6"/>
    <mergeCell ref="G9:H9"/>
    <mergeCell ref="I9:J9"/>
    <mergeCell ref="K9:L9"/>
  </mergeCells>
  <phoneticPr fontId="0" type="noConversion"/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18</vt:i4>
      </vt:variant>
    </vt:vector>
  </HeadingPairs>
  <TitlesOfParts>
    <vt:vector size="28" baseType="lpstr">
      <vt:lpstr>AM</vt:lpstr>
      <vt:lpstr>1 FASCIA MIX</vt:lpstr>
      <vt:lpstr> 2 FASCIA MIX</vt:lpstr>
      <vt:lpstr> 3-4 FASCIA MIX</vt:lpstr>
      <vt:lpstr>1 FASCIA R</vt:lpstr>
      <vt:lpstr>2 FASCIA R</vt:lpstr>
      <vt:lpstr>3-4 FASCIA R</vt:lpstr>
      <vt:lpstr>1 FASCIA AF</vt:lpstr>
      <vt:lpstr>2 FASCIA AF</vt:lpstr>
      <vt:lpstr>3-4 FASCIA AF</vt:lpstr>
      <vt:lpstr>' 2 FASCIA MIX'!Area_stampa</vt:lpstr>
      <vt:lpstr>' 3-4 FASCIA MIX'!Area_stampa</vt:lpstr>
      <vt:lpstr>'1 FASCIA AF'!Area_stampa</vt:lpstr>
      <vt:lpstr>'1 FASCIA MIX'!Area_stampa</vt:lpstr>
      <vt:lpstr>'1 FASCIA R'!Area_stampa</vt:lpstr>
      <vt:lpstr>'2 FASCIA AF'!Area_stampa</vt:lpstr>
      <vt:lpstr>'2 FASCIA R'!Area_stampa</vt:lpstr>
      <vt:lpstr>'3-4 FASCIA AF'!Area_stampa</vt:lpstr>
      <vt:lpstr>'3-4 FASCIA R'!Area_stampa</vt:lpstr>
      <vt:lpstr>' 2 FASCIA MIX'!Titoli_stampa</vt:lpstr>
      <vt:lpstr>' 3-4 FASCIA MIX'!Titoli_stampa</vt:lpstr>
      <vt:lpstr>'1 FASCIA AF'!Titoli_stampa</vt:lpstr>
      <vt:lpstr>'1 FASCIA MIX'!Titoli_stampa</vt:lpstr>
      <vt:lpstr>'1 FASCIA R'!Titoli_stampa</vt:lpstr>
      <vt:lpstr>'2 FASCIA AF'!Titoli_stampa</vt:lpstr>
      <vt:lpstr>'2 FASCIA R'!Titoli_stampa</vt:lpstr>
      <vt:lpstr>'3-4 FASCIA AF'!Titoli_stampa</vt:lpstr>
      <vt:lpstr>'3-4 FASCIA R'!Titoli_stampa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COPPA ITALIA CAT. ALLIEVI</dc:title>
  <dc:creator>CARONNI  GIUSEPPE</dc:creator>
  <cp:lastModifiedBy>User</cp:lastModifiedBy>
  <cp:lastPrinted>2015-04-13T07:04:54Z</cp:lastPrinted>
  <dcterms:created xsi:type="dcterms:W3CDTF">2002-04-11T20:09:41Z</dcterms:created>
  <dcterms:modified xsi:type="dcterms:W3CDTF">2015-04-13T07:06:51Z</dcterms:modified>
</cp:coreProperties>
</file>